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2685" yWindow="480" windowWidth="12750" windowHeight="11595"/>
  </bookViews>
  <sheets>
    <sheet name="Лист1" sheetId="1" r:id="rId1"/>
    <sheet name="v1bvyumsqh02d2hwuje5xik5uk" sheetId="2" state="hidden" r:id="rId2"/>
    <sheet name="Лист2" sheetId="3" r:id="rId3"/>
    <sheet name="Лист3" sheetId="8" r:id="rId4"/>
  </sheets>
  <definedNames>
    <definedName name="bbi1iepey541b3erm5gspvzrtk">v1bvyumsqh02d2hwuje5xik5uk!$O$20:$Q$20</definedName>
    <definedName name="eaho2ejrtdbq5dbiou1fruoidk">v1bvyumsqh02d2hwuje5xik5uk!$B$15</definedName>
    <definedName name="frupzostrx2engzlq5coj1izgc">v1bvyumsqh02d2hwuje5xik5uk!$C$21:$C$364</definedName>
    <definedName name="hxw0shfsad1bl0w3rcqndiwdqc">v1bvyumsqh02d2hwuje5xik5uk!$D$20:$M$20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v1bvyumsqh02d2hwuje5xik5uk!$D$19:$M$19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v1bvyumsqh02d2hwuje5xik5uk!$N$21:$N$364</definedName>
    <definedName name="qunp1nijp1aaxbgswizf0lz200">v1bvyumsqh02d2hwuje5xik5uk!$B$2</definedName>
    <definedName name="rcn525ywmx4pde1kn3aevp0dfk">v1bvyumsqh02d2hwuje5xik5uk!$N$20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v1bvyumsqh02d2hwuje5xik5uk!$D$21:$M$21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0">Лист1!$C$1:$L$121</definedName>
  </definedNames>
  <calcPr calcId="124519" fullCalcOnLoad="1"/>
</workbook>
</file>

<file path=xl/calcChain.xml><?xml version="1.0" encoding="utf-8"?>
<calcChain xmlns="http://schemas.openxmlformats.org/spreadsheetml/2006/main">
  <c r="J113" i="1"/>
  <c r="J111"/>
  <c r="J109"/>
  <c r="J105"/>
  <c r="J102"/>
  <c r="J99"/>
  <c r="J96"/>
  <c r="J93"/>
  <c r="J91"/>
  <c r="J88"/>
  <c r="J86"/>
  <c r="J84"/>
  <c r="J81"/>
  <c r="J77"/>
  <c r="J75"/>
  <c r="J73"/>
  <c r="J71"/>
  <c r="J69"/>
  <c r="J63"/>
  <c r="J61"/>
  <c r="J57"/>
  <c r="J54"/>
  <c r="J53"/>
  <c r="J50"/>
  <c r="J48"/>
  <c r="J47"/>
  <c r="J46"/>
  <c r="J44"/>
  <c r="J42"/>
  <c r="J41"/>
  <c r="J37"/>
  <c r="J35"/>
  <c r="J32"/>
  <c r="J30"/>
  <c r="J29"/>
  <c r="J27"/>
  <c r="J26"/>
  <c r="J24"/>
  <c r="J23"/>
  <c r="J19"/>
  <c r="J18"/>
  <c r="J16"/>
  <c r="J15"/>
  <c r="J13"/>
  <c r="J12"/>
  <c r="K57"/>
  <c r="K109"/>
  <c r="K84"/>
  <c r="K37"/>
  <c r="K18"/>
  <c r="K75"/>
  <c r="K88"/>
  <c r="K105"/>
  <c r="K12"/>
  <c r="K19"/>
  <c r="K50"/>
  <c r="K53"/>
  <c r="K61"/>
  <c r="K77"/>
  <c r="K81"/>
  <c r="K91"/>
  <c r="K93"/>
  <c r="K69"/>
  <c r="K71"/>
  <c r="K102"/>
  <c r="K99"/>
  <c r="K96"/>
  <c r="K111"/>
  <c r="K113"/>
  <c r="K86"/>
  <c r="K73"/>
  <c r="K63"/>
  <c r="K16"/>
  <c r="K15"/>
  <c r="K24"/>
  <c r="K23"/>
  <c r="K41"/>
  <c r="K47"/>
  <c r="K44"/>
  <c r="K46"/>
  <c r="I99"/>
  <c r="K48"/>
  <c r="K42"/>
  <c r="K54"/>
  <c r="K13"/>
  <c r="B4" i="2"/>
  <c r="B14"/>
  <c r="A18"/>
  <c r="A19"/>
  <c r="K27" i="1"/>
  <c r="K32"/>
  <c r="K30"/>
  <c r="K35"/>
  <c r="K26"/>
  <c r="K29"/>
  <c r="K95"/>
  <c r="J95"/>
  <c r="K11"/>
  <c r="J11"/>
  <c r="C304" i="2"/>
  <c r="C261"/>
  <c r="C350"/>
  <c r="C103"/>
  <c r="C147"/>
  <c r="C276"/>
  <c r="C117"/>
  <c r="C125"/>
  <c r="C263"/>
  <c r="C106"/>
  <c r="C168"/>
  <c r="C180"/>
  <c r="C64"/>
  <c r="C224"/>
  <c r="C233"/>
  <c r="C292"/>
  <c r="C333"/>
  <c r="C54"/>
  <c r="C126"/>
  <c r="C297"/>
  <c r="C249"/>
  <c r="C124"/>
  <c r="C55"/>
  <c r="C269"/>
  <c r="C210"/>
  <c r="C315"/>
  <c r="C170"/>
  <c r="C183"/>
  <c r="C86"/>
  <c r="C322"/>
  <c r="C122"/>
  <c r="C338"/>
  <c r="C359"/>
  <c r="C209"/>
  <c r="C39"/>
  <c r="C129"/>
  <c r="C53"/>
  <c r="C213"/>
  <c r="C252"/>
  <c r="C101"/>
  <c r="C43"/>
  <c r="C141"/>
  <c r="C186"/>
  <c r="C130"/>
  <c r="C355"/>
  <c r="C50"/>
  <c r="C22"/>
  <c r="C235"/>
  <c r="C123"/>
  <c r="C118"/>
  <c r="C254"/>
  <c r="C49"/>
  <c r="C41"/>
  <c r="C342"/>
  <c r="C234"/>
  <c r="L21"/>
  <c r="C307"/>
  <c r="C278"/>
  <c r="C173"/>
  <c r="C37"/>
  <c r="C330"/>
  <c r="C301"/>
  <c r="C230"/>
  <c r="C30"/>
  <c r="C273"/>
  <c r="C197"/>
  <c r="C140"/>
  <c r="C271"/>
  <c r="C327"/>
  <c r="C294"/>
  <c r="C218"/>
  <c r="C108"/>
  <c r="C226"/>
  <c r="C138"/>
  <c r="C323"/>
  <c r="C25"/>
  <c r="C92"/>
  <c r="C98"/>
  <c r="C208"/>
  <c r="C227"/>
  <c r="C150"/>
  <c r="C119"/>
  <c r="C319"/>
  <c r="C356"/>
  <c r="C87"/>
  <c r="C258"/>
  <c r="C102"/>
  <c r="C190"/>
  <c r="C251"/>
  <c r="C45"/>
  <c r="C135"/>
  <c r="C260"/>
  <c r="C179"/>
  <c r="C165"/>
  <c r="C212"/>
  <c r="C257"/>
  <c r="C95"/>
  <c r="C363"/>
  <c r="C267"/>
  <c r="C354"/>
  <c r="C309"/>
  <c r="C246"/>
  <c r="C28"/>
  <c r="C347"/>
  <c r="C177"/>
  <c r="C105"/>
  <c r="C300"/>
  <c r="C280"/>
  <c r="C57"/>
  <c r="C298"/>
  <c r="C97"/>
  <c r="C78"/>
  <c r="C303"/>
  <c r="C270"/>
  <c r="C211"/>
  <c r="C23"/>
  <c r="C203"/>
  <c r="C337"/>
  <c r="C282"/>
  <c r="C275"/>
  <c r="C223"/>
  <c r="C289"/>
  <c r="C199"/>
  <c r="C156"/>
  <c r="C244"/>
  <c r="C346"/>
  <c r="C311"/>
  <c r="C312"/>
  <c r="C310"/>
  <c r="C161"/>
  <c r="C121"/>
  <c r="I21"/>
  <c r="C237"/>
  <c r="C228"/>
  <c r="C242"/>
  <c r="C285"/>
  <c r="C288"/>
  <c r="C65"/>
  <c r="H21"/>
  <c r="C85"/>
  <c r="C61"/>
  <c r="C131"/>
  <c r="C193"/>
  <c r="C184"/>
  <c r="C296"/>
  <c r="C317"/>
  <c r="C60"/>
  <c r="C113"/>
  <c r="C264"/>
  <c r="D21"/>
  <c r="C167"/>
  <c r="C82"/>
  <c r="C114"/>
  <c r="C56"/>
  <c r="C353"/>
  <c r="C205"/>
  <c r="C172"/>
  <c r="C196"/>
  <c r="C120"/>
  <c r="C207"/>
  <c r="C362"/>
  <c r="C241"/>
  <c r="C104"/>
  <c r="C326"/>
  <c r="C66"/>
  <c r="C153"/>
  <c r="C253"/>
  <c r="C262"/>
  <c r="C339"/>
  <c r="C206"/>
  <c r="C286"/>
  <c r="C295"/>
  <c r="C174"/>
  <c r="C134"/>
  <c r="C158"/>
  <c r="C31"/>
  <c r="C175"/>
  <c r="C46"/>
  <c r="C107"/>
  <c r="C40"/>
  <c r="C316"/>
  <c r="C68"/>
  <c r="C110"/>
  <c r="C72"/>
  <c r="C215"/>
  <c r="C94"/>
  <c r="C335"/>
  <c r="C265"/>
  <c r="C100"/>
  <c r="C164"/>
  <c r="G21"/>
  <c r="C181"/>
  <c r="C47"/>
  <c r="C256"/>
  <c r="C189"/>
  <c r="C305"/>
  <c r="C360"/>
  <c r="C149"/>
  <c r="C74"/>
  <c r="C90"/>
  <c r="C139"/>
  <c r="C357"/>
  <c r="C221"/>
  <c r="C274"/>
  <c r="C142"/>
  <c r="C188"/>
  <c r="C240"/>
  <c r="C325"/>
  <c r="C152"/>
  <c r="C281"/>
  <c r="C340"/>
  <c r="C345"/>
  <c r="C29"/>
  <c r="C217"/>
  <c r="C318"/>
  <c r="C324"/>
  <c r="C178"/>
  <c r="C77"/>
  <c r="C160"/>
  <c r="C239"/>
  <c r="C38"/>
  <c r="C204"/>
  <c r="C58"/>
  <c r="C232"/>
  <c r="C109"/>
  <c r="C308"/>
  <c r="C26"/>
  <c r="C162"/>
  <c r="C166"/>
  <c r="C291"/>
  <c r="C341"/>
  <c r="C250"/>
  <c r="C272"/>
  <c r="C198"/>
  <c r="C182"/>
  <c r="C214"/>
  <c r="C187"/>
  <c r="C202"/>
  <c r="M21"/>
  <c r="C127"/>
  <c r="C112"/>
  <c r="C313"/>
  <c r="C334"/>
  <c r="C248"/>
  <c r="C69"/>
  <c r="C145"/>
  <c r="C229"/>
  <c r="C243"/>
  <c r="C144"/>
  <c r="C133"/>
  <c r="C279"/>
  <c r="C293"/>
  <c r="C51"/>
  <c r="C154"/>
  <c r="C329"/>
  <c r="C176"/>
  <c r="C75"/>
  <c r="C21"/>
  <c r="C255"/>
  <c r="C73"/>
  <c r="C99"/>
  <c r="C84"/>
  <c r="C192"/>
  <c r="C361"/>
  <c r="C111"/>
  <c r="C67"/>
  <c r="C169"/>
  <c r="C358"/>
  <c r="F21"/>
  <c r="C302"/>
  <c r="C70"/>
  <c r="C24"/>
  <c r="C332"/>
  <c r="C34"/>
  <c r="C151"/>
  <c r="C155"/>
  <c r="C137"/>
  <c r="C268"/>
  <c r="C331"/>
  <c r="C80"/>
  <c r="C320"/>
  <c r="C287"/>
  <c r="C96"/>
  <c r="C328"/>
  <c r="C128"/>
  <c r="C236"/>
  <c r="C314"/>
  <c r="C349"/>
  <c r="C71"/>
  <c r="C91"/>
  <c r="E21"/>
  <c r="C116"/>
  <c r="C290"/>
  <c r="C351"/>
  <c r="C88"/>
  <c r="C52"/>
  <c r="C247"/>
  <c r="C220"/>
  <c r="C266"/>
  <c r="C44"/>
  <c r="C35"/>
  <c r="K21"/>
  <c r="C231"/>
  <c r="C225"/>
  <c r="C76"/>
  <c r="C163"/>
  <c r="C201"/>
  <c r="C343"/>
  <c r="C321"/>
  <c r="C136"/>
  <c r="C32"/>
  <c r="C89"/>
  <c r="C284"/>
  <c r="C143"/>
  <c r="C259"/>
  <c r="C238"/>
  <c r="C48"/>
  <c r="C195"/>
  <c r="J21"/>
  <c r="C83"/>
  <c r="C185"/>
  <c r="C222"/>
  <c r="C277"/>
  <c r="C336"/>
  <c r="C348"/>
  <c r="C59"/>
  <c r="C216"/>
  <c r="C62"/>
  <c r="C194"/>
  <c r="C42"/>
  <c r="C115"/>
  <c r="C171"/>
  <c r="C283"/>
  <c r="C191"/>
  <c r="C81"/>
  <c r="C79"/>
  <c r="C36"/>
  <c r="C63"/>
  <c r="C299"/>
  <c r="C93"/>
  <c r="C245"/>
  <c r="C148"/>
  <c r="C200"/>
  <c r="C159"/>
  <c r="C146"/>
  <c r="C306"/>
  <c r="C157"/>
  <c r="C352"/>
  <c r="C344"/>
  <c r="C132"/>
  <c r="C33"/>
  <c r="C219"/>
  <c r="C27"/>
</calcChain>
</file>

<file path=xl/comments1.xml><?xml version="1.0" encoding="utf-8"?>
<comments xmlns="http://schemas.openxmlformats.org/spreadsheetml/2006/main">
  <authors>
    <author>Zholoboff</author>
  </authors>
  <commentList>
    <comment ref="B2" author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charset val="204"/>
          </rPr>
          <t>Format Column (колонка формата)</t>
        </r>
      </text>
    </comment>
    <comment ref="B4" author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A16" authorId="0">
      <text>
        <r>
          <rPr>
            <b/>
            <sz val="8"/>
            <color indexed="81"/>
            <rFont val="Tahoma"/>
            <charset val="204"/>
          </rPr>
          <t>Версия системных кодов файла</t>
        </r>
      </text>
    </comment>
    <comment ref="B16" author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<sst xmlns="http://schemas.openxmlformats.org/spreadsheetml/2006/main" count="1593" uniqueCount="295">
  <si>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</si>
  <si>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</si>
  <si>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</si>
  <si>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</si>
  <si>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</si>
  <si>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</si>
  <si>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</si>
  <si>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</si>
  <si>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</si>
  <si>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</si>
  <si>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</si>
  <si>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</si>
  <si>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</si>
  <si>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</si>
  <si>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</si>
  <si>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</si>
  <si>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</si>
  <si>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</si>
  <si>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</si>
  <si>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</si>
  <si>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</si>
  <si>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</si>
  <si>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</si>
  <si>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</si>
  <si>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</si>
  <si>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</si>
  <si>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</si>
  <si>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</si>
  <si>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</si>
  <si>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</si>
  <si>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</si>
  <si>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</si>
  <si>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</si>
  <si>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</si>
  <si>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</si>
  <si>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</si>
  <si>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</si>
  <si>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</si>
  <si>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</si>
  <si>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</si>
  <si>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</si>
  <si>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</si>
  <si>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</si>
  <si>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</si>
  <si>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</si>
  <si>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</si>
  <si>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</si>
  <si>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</si>
  <si>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</si>
  <si>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</si>
  <si>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</si>
  <si>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</si>
  <si>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</si>
  <si>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</si>
  <si>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</si>
  <si>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</si>
  <si>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</si>
  <si>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</si>
  <si>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</si>
  <si>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</si>
  <si>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</si>
  <si>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</si>
  <si>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</si>
  <si>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</si>
  <si>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</si>
  <si>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</si>
  <si>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</si>
  <si>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</si>
  <si>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</si>
  <si>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</si>
  <si>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</si>
  <si>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</si>
  <si>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</si>
  <si>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</si>
  <si>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</si>
  <si>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</si>
  <si>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</si>
  <si>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</si>
  <si>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</si>
  <si>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</si>
  <si>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</si>
  <si>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</si>
  <si>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</si>
  <si>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</si>
  <si>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</si>
  <si>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</si>
  <si>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</si>
  <si>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</si>
  <si>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</si>
  <si>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</si>
  <si>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</si>
  <si>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</si>
  <si>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</si>
  <si>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</si>
  <si>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</si>
  <si>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</si>
  <si>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</si>
  <si>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</si>
  <si>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</si>
  <si>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</si>
  <si>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</si>
  <si>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</si>
  <si>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</si>
  <si>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</si>
  <si>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</si>
  <si>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</si>
  <si>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</si>
  <si>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</si>
  <si>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</si>
  <si>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</si>
  <si>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</si>
  <si>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</si>
  <si>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</si>
  <si>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</si>
  <si>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</si>
  <si>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</si>
  <si>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</si>
  <si>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</si>
  <si>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</si>
  <si>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</si>
  <si>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</si>
  <si>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</si>
  <si>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</si>
  <si>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</si>
  <si>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</si>
  <si>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</si>
  <si>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</si>
  <si>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</si>
  <si>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</si>
  <si>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</si>
  <si>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</si>
  <si>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</si>
  <si>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</si>
  <si>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</si>
  <si>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</si>
  <si>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</si>
  <si>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</si>
  <si>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</si>
  <si>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</si>
  <si>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</si>
  <si>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</si>
  <si>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</si>
  <si>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</si>
  <si>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</si>
  <si>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</si>
  <si>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</si>
  <si>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</si>
  <si>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</si>
  <si>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</si>
  <si>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</si>
  <si>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</si>
  <si>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</si>
  <si>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</si>
  <si>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</si>
  <si>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</si>
  <si>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</si>
  <si>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</si>
  <si>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</si>
  <si>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</si>
  <si>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</si>
  <si>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</si>
  <si>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</si>
  <si>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</si>
  <si>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</si>
  <si>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</si>
  <si>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</si>
  <si>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</si>
  <si>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</si>
  <si>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</si>
  <si>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</si>
  <si>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</si>
  <si>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</si>
  <si>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</si>
  <si>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</si>
  <si>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</si>
  <si>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</si>
  <si>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</si>
  <si>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</si>
  <si>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</si>
  <si>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</si>
  <si>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</si>
  <si>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</si>
  <si>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</si>
  <si>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</si>
  <si>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</si>
  <si>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</si>
  <si>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</si>
  <si>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</si>
  <si>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</si>
  <si>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</si>
  <si>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</si>
  <si>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</si>
  <si>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</si>
  <si>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</si>
  <si>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</si>
  <si>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</si>
  <si>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</si>
  <si>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</si>
  <si>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</si>
  <si>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</si>
  <si>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</si>
  <si>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</si>
  <si>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</si>
  <si>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</si>
  <si>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</si>
  <si>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</si>
  <si>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</si>
  <si>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</si>
  <si>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</si>
  <si>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</si>
  <si>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</si>
  <si>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</si>
  <si>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</si>
  <si>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</si>
  <si>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</si>
  <si>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</si>
  <si>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</si>
  <si>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</si>
  <si>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</si>
  <si>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</si>
  <si>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</si>
  <si>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</si>
  <si>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</si>
  <si>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</si>
  <si>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</si>
  <si>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</si>
  <si>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</si>
  <si>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</si>
  <si>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010000101Б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</si>
  <si>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</si>
  <si>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</si>
  <si>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</si>
  <si>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</si>
  <si>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</si>
  <si>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0100001040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</si>
  <si>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</si>
  <si>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</si>
  <si>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</si>
  <si>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</si>
  <si>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</si>
  <si>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020000201Б</t>
  </si>
  <si>
    <t>0100001110</t>
  </si>
  <si>
    <t>Пенсионное обеспечение</t>
  </si>
  <si>
    <t>01Я0051180</t>
  </si>
  <si>
    <t>010000104Б</t>
  </si>
  <si>
    <t>Расходы на содержание муниципальной пожарной охраны, за исключением расходов на выплату заработной платы с начислениями и коммунальных услуг</t>
  </si>
  <si>
    <t>010000104В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</si>
  <si>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</si>
  <si>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</si>
  <si>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</si>
  <si>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</si>
  <si>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Расходы на содержание казенного учреждения культуры сельского поселения, за исключением расходов на выплату заработной платы с начислениями и коммунальных услуг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</si>
  <si>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</si>
  <si>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</si>
  <si>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</si>
  <si>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</si>
  <si>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</si>
  <si>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</si>
  <si>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</si>
  <si>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</si>
  <si>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</si>
  <si>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</si>
  <si>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</si>
  <si>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</si>
  <si>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</si>
  <si>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</si>
  <si>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</si>
  <si>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</si>
  <si>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</si>
  <si>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</si>
  <si>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Прочие мероприятия по благоустройству городских округов и сельских поселений</t>
  </si>
  <si>
    <t>0100015490</t>
  </si>
  <si>
    <t>01000S5490</t>
  </si>
  <si>
    <t>Реализация мероприятий, направленных на подготовку объектов коммунальной инфраструктуры к работе в осенне- зимний период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</si>
  <si>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</si>
  <si>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</si>
  <si>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Расходы по оплате исполнительных листов и решению судов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</si>
  <si>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</si>
  <si>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</si>
  <si>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</si>
  <si>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</si>
  <si>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</si>
  <si>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Организация содействия первичным ветеранским организациям, проведение социально значимых мероприятий</t>
  </si>
  <si>
    <t>0100010060</t>
  </si>
  <si>
    <t xml:space="preserve">Исполнение судебных актов, предусматривающих обращение взыскания на средства бюджетов сельских поселений Котельничского района </t>
  </si>
  <si>
    <t>0100010250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</si>
  <si>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 и водоотведения поселения, благоустройство  территории</t>
  </si>
  <si>
    <t>0100005110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</si>
  <si>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</si>
  <si>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</si>
  <si>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 xml:space="preserve">к проекту решения Светловской  сельской Думы  "О бюджете  Светловского сельского поселения на 2019 год  и плановый период  2020 и 2021 годов" 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</si>
  <si>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2020-2021 годы</t>
  </si>
  <si>
    <t>Приложение № 9</t>
  </si>
  <si>
    <t>Сумма 2020 год (тыс.руб.)</t>
  </si>
  <si>
    <t>Сумма 2021 год (тыс.руб.)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</si>
</sst>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charset val="204"/>
    </font>
    <font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49" fontId="4" fillId="0" borderId="0" xfId="0" applyNumberFormat="1" applyFont="1"/>
    <xf numFmtId="49" fontId="3" fillId="0" borderId="0" xfId="0" quotePrefix="1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/>
    <xf numFmtId="0" fontId="5" fillId="0" borderId="0" xfId="0" applyFont="1"/>
    <xf numFmtId="49" fontId="8" fillId="0" borderId="0" xfId="0" applyNumberFormat="1" applyFont="1"/>
    <xf numFmtId="0" fontId="8" fillId="0" borderId="0" xfId="0" applyFont="1"/>
    <xf numFmtId="49" fontId="9" fillId="0" borderId="0" xfId="0" applyNumberFormat="1" applyFont="1"/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49" fontId="11" fillId="0" borderId="0" xfId="0" applyNumberFormat="1" applyFont="1" applyAlignment="1">
      <alignment wrapText="1"/>
    </xf>
    <xf numFmtId="49" fontId="9" fillId="0" borderId="1" xfId="0" quotePrefix="1" applyNumberFormat="1" applyFont="1" applyBorder="1" applyAlignment="1">
      <alignment horizontal="center" vertical="center" wrapText="1"/>
    </xf>
    <xf numFmtId="11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49" fontId="12" fillId="0" borderId="1" xfId="0" applyNumberFormat="1" applyFont="1" applyBorder="1"/>
    <xf numFmtId="49" fontId="1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11" fontId="14" fillId="0" borderId="1" xfId="0" applyNumberFormat="1" applyFont="1" applyBorder="1" applyAlignment="1">
      <alignment horizontal="left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1" fontId="7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/>
    <xf numFmtId="0" fontId="12" fillId="0" borderId="1" xfId="0" applyFont="1" applyBorder="1" applyAlignment="1">
      <alignment horizontal="right"/>
    </xf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/>
    <xf numFmtId="0" fontId="16" fillId="0" borderId="1" xfId="0" applyFont="1" applyBorder="1" applyAlignment="1">
      <alignment horizontal="right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/>
    <xf numFmtId="0" fontId="7" fillId="0" borderId="1" xfId="0" applyFont="1" applyBorder="1"/>
    <xf numFmtId="11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1" fontId="17" fillId="0" borderId="1" xfId="0" applyNumberFormat="1" applyFont="1" applyBorder="1" applyAlignment="1">
      <alignment horizontal="justify" vertical="top" wrapText="1"/>
    </xf>
    <xf numFmtId="49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0" xfId="0" applyAlignment="1"/>
    <xf numFmtId="49" fontId="6" fillId="0" borderId="0" xfId="0" applyNumberFormat="1" applyFont="1" applyAlignment="1">
      <alignment horizontal="center"/>
    </xf>
    <xf numFmtId="49" fontId="10" fillId="0" borderId="0" xfId="1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76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50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50&quot; rs:number=&quot;13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4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15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16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17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18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4_1&quot; rs:number=&quot;19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4_1_DATA_STATE&quot; rs:number=&quot;2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4_1_CALC_STATE&quot; rs:number=&quot;2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19&quot; rs:number=&quot;22&quot; rs:nullable=&quot;true&quot; rs:write=&quot;true&quot; rs:writeunknown=&quot;true&quot;&gt;&#10;    &lt;s:datatype dt:type=&quot;string&quot;/&gt;&#10;   &lt;/s:AttributeType&gt;&#10;   &lt;s:AttributeType name=&quot;EXPR_19_UPDID&quot; rs:number=&quot;23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19_DATA_STATE&quot; rs:number=&quot;2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0&quot; rs:number=&quot;25&quot; rs:nullable=&quot;true&quot; rs:write=&quot;true&quot; rs:writeunknown=&quot;true&quot;&gt;&#10;    &lt;s:datatype dt:type=&quot;string&quot;/&gt;&#10;   &lt;/s:AttributeType&gt;&#10;   &lt;s:AttributeType name=&quot;EXPR_20_UPDID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0_DATA_STATE&quot; rs:number=&quot;2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1&quot; rs:number=&quot;28&quot; rs:nullable=&quot;true&quot; rs:write=&quot;true&quot; rs:writeunknown=&quot;true&quot;&gt;&#10;    &lt;s:datatype dt:type=&quot;string&quot;/&gt;&#10;   &lt;/s:AttributeType&gt;&#10;   &lt;s:AttributeType name=&quot;EXPR_21_UPDID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1_DATA_STATE&quot; rs:number=&quot;3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31&quot; rs:nullable=&quot;true&quot; rs:write=&quot;true&quot; rs:writeunknown=&quot;true&quot;&gt;&#10;    &lt;s:datatype dt:type=&quot;string&quot;/&gt;&#10;   &lt;/s:AttributeType&gt;&#10;   &lt;s:AttributeType name=&quot;EXPR_22_UPDID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33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35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3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&quot; LineID=&quot;__0102_ZZZZTYK_Z&quot; RowType=&quot;DATA&quot; CLS_S_150=&quot;0102&quot; CLS_DEPTH_150=&quot;3&quot; CLS_B_150=&quot;0102&quot; CLS_S_171=&quot;ZZZZTYK&quot; CLS_DEPTH_171=&quot;5&quot; CLS_B_171=&quot;2002002&quot; CLS_S_170=&quot;Z&quot; CLS_DEPTH_170=&quot;2&quot; CLS_B_170=&quot;1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83.000000&quot; RG_14_1_DATA_STATE=&quot;2&quot; RG_14_1_CALC_STATE=&quot;0&quot; EXPR_19=&quot;283&quot; EXPR_19_UPDID=&quot;255&quot; EXPR_19_DATA_STATE=&quot;1&quot; EXPR_20=&quot;01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5&quot; rs:forcenull=&quot;OrderPrintable StyleID&quot;/&gt;&#10;   &lt;z:row RowID=&quot;2&quot; LineID=&quot;__0102_ZZZZTZS_Z&quot; RowType=&quot;DATA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96.500000&quot; RG_14_1_DATA_STATE=&quot;2&quot; RG_14_1_CALC_STATE=&quot;0&quot; EXPR_19=&quot;596.5&quot; EXPR_19_UPDID=&quot;255&quot; EXPR_19_DATA_STATE=&quot;1&quot; EXPR_20=&quot;01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7&quot; rs:forcenull=&quot;OrderPrintable StyleID&quot;/&gt;&#10;   &lt;z:row RowID=&quot;3&quot; LineID=&quot;__0103_ZZZZTYJ_Y&quot; RowType=&quot;DATA&quot; CLS_S_150=&quot;0103&quot; CLS_DEPTH_150=&quot;3&quot; CLS_B_150=&quot;0103&quot; CLS_S_171=&quot;ZZZZTYJ&quot; CLS_DEPTH_171=&quot;5&quot; CLS_B_171=&quot;2002003&quot; CLS_S_170=&quot;Y&quot; CLS_DEPTH_170=&quot;2&quot; CLS_B_170=&quot;2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4_1=&quot;116.200000&quot; RG_14_1_DATA_STATE=&quot;2&quot; RG_14_1_CALC_STATE=&quot;0&quot; EXPR_19=&quot;116.2&quot; EXPR_19_UPDID=&quot;255&quot; EXPR_19_DATA_STATE=&quot;1&quot; EXPR_20=&quot;01&quot; EXPR_20_UPDID=&quot;255&quot; EXPR_20_DATA_STATE=&quot;1&quot; EXPR_21=&quot;03&quot; EXPR_21_UPDID=&quot;255&quot; EXPR_21_DATA_STATE=&quot;1&quot; EXPR_22=&quot;Закупка товаров, работ и услуг для государственных нужд&quot; EXPR_22_UPDID=&quot;255&quot; EXPR_22_DATA_STATE=&quot;1&quot; OrderAdHoc=&quot;14&quot; rs:forcenull=&quot;OrderPrintable StyleID&quot;/&gt;&#10;   &lt;z:row RowID=&quot;4&quot; LineID=&quot;__0103_ZZZZTYJ_Z&quot; RowType=&quot;DATA&quot; CLS_S_150=&quot;0103&quot; CLS_DEPTH_150=&quot;3&quot; CLS_B_150=&quot;0103&quot; CLS_S_171=&quot;ZZZZTYJ&quot; CLS_DEPTH_171=&quot;5&quot; CLS_B_171=&quot;2002003&quot; CLS_S_170=&quot;Z&quot; CLS_DEPTH_170=&quot;2&quot; CLS_B_170=&quot;1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78.800000&quot; RG_14_1_DATA_STATE=&quot;2&quot; RG_14_1_CALC_STATE=&quot;0&quot; EXPR_19=&quot;478.8&quot; EXPR_19_UPDID=&quot;255&quot; EXPR_19_DATA_STATE=&quot;1&quot; EXPR_20=&quot;01&quot; EXPR_20_UPDID=&quot;255&quot; EXPR_20_DATA_STATE=&quot;1&quot; EXPR_21=&quot;0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3&quot; rs:forcenull=&quot;OrderPrintable StyleID&quot;/&gt;&#10;   &lt;z:row RowID=&quot;5&quot; LineID=&quot;__0103_ZZZZTZS_Z&quot; RowType=&quot;DATA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90.600000&quot; RG_14_1_DATA_STATE=&quot;2&quot; RG_14_1_CALC_STATE=&quot;0&quot; EXPR_19=&quot;890.6&quot; EXPR_19_UPDID=&quot;255&quot; EXPR_19_DATA_STATE=&quot;1&quot; EXPR_20=&quot;01&quot; EXPR_20_UPDID=&quot;255&quot; EXPR_20_DATA_STATE=&quot;1&quot; EXPR_21=&quot;0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6&quot; rs:forcenull=&quot;OrderPrintable StyleID&quot;/&gt;&#10;   &lt;z:row RowID=&quot;6&quot; LineID=&quot;__0104_ZZZZTYC_Y&quot; RowType=&quot;DATA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4_1=&quot;693.900000&quot; RG_14_1_DATA_STATE=&quot;2&quot; RG_14_1_CALC_STATE=&quot;0&quot; EXPR_19=&quot;693.9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6&quot; rs:forcenull=&quot;OrderPrintable StyleID&quot;/&gt;&#10;   &lt;z:row RowID=&quot;7&quot; LineID=&quot;__0104_ZZZZTYC_Z&quot; RowType=&quot;DATA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6166.800000&quot; RG_14_1_DATA_STATE=&quot;2&quot; RG_14_1_CALC_STATE=&quot;0&quot; EXPR_19=&quot;6166.8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5&quot; rs:forcenull=&quot;OrderPrintable StyleID&quot;/&gt;&#10;   &lt;z:row RowID=&quot;8&quot; LineID=&quot;__0104_ZZZZTYS_S&quot; RowType=&quot;DATA&quot; CLS_S_150=&quot;0104&quot; CLS_DEPTH_150=&quot;3&quot; CLS_B_150=&quot;0104&quot; CLS_S_171=&quot;ZZZZTYS&quot; CLS_DEPTH_171=&quot;5&quot; CLS_B_171=&quot;1101101&quot; CLS_S_170=&quot;S&quot; CLS_DEPTH_170=&quot;2&quot; CLS_B_170=&quot;8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4_1=&quot;4.300000&quot; RG_14_1_DATA_STATE=&quot;2&quot; RG_14_1_CALC_STATE=&quot;0&quot; EXPR_19=&quot;4.3&quot; EXPR_19_UPDID=&quot;255&quot; EXPR_19_DATA_STATE=&quot;1&quot; EXPR_20=&quot;01&quot; EXPR_20_UPDID=&quot;255&quot; EXPR_20_DATA_STATE=&quot;1&quot; EXPR_21=&quot;04&quot; EXPR_21_UPDID=&quot;255&quot; EXPR_21_DATA_STATE=&quot;1&quot; EXPR_22=&quot;Иные бюджетные ассигнования&quot; EXPR_22_UPDID=&quot;255&quot; EXPR_22_DATA_STATE=&quot;1&quot; OrderAdHoc=&quot;46&quot; rs:forcenull=&quot;OrderPrintable StyleID&quot;/&gt;&#10;   &lt;z:row RowID=&quot;9&quot; LineID=&quot;__0104_ZZZZTYS_Y&quot; RowType=&quot;DATA&quot; CLS_S_150=&quot;0104&quot; CLS_DEPTH_150=&quot;3&quot; CLS_B_150=&quot;0104&quot; CLS_S_171=&quot;ZZZZTYS&quot; CLS_DEPTH_171=&quot;5&quot; CLS_B_171=&quot;1101101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4_1=&quot;1004.400000&quot; RG_14_1_DATA_STATE=&quot;2&quot; RG_14_1_CALC_STATE=&quot;0&quot; EXPR_19=&quot;1004.4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45&quot; rs:forcenull=&quot;OrderPrintable StyleID&quot;/&gt;&#10;   &lt;z:row RowID=&quot;10&quot; LineID=&quot;__0104_ZZZZTYS_Z&quot; RowType=&quot;DATA&quot; CLS_S_150=&quot;0104&quot; CLS_DEPTH_150=&quot;3&quot; CLS_B_150=&quot;0104&quot; CLS_S_171=&quot;ZZZZTYS&quot; CLS_DEPTH_171=&quot;5&quot; CLS_B_171=&quot;1101101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013.300000&quot; RG_14_1_DATA_STATE=&quot;2&quot; RG_14_1_CALC_STATE=&quot;0&quot; EXPR_19=&quot;5013.3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44&quot; rs:forcenull=&quot;OrderPrintable StyleID&quot;/&gt;&#10;   &lt;z:row RowID=&quot;11&quot; LineID=&quot;__0104_ZZZZTYV_Y&quot; RowType=&quot;DATA&quot; CLS_S_150=&quot;0104&quot; CLS_DEPTH_150=&quot;3&quot; CLS_B_150=&quot;0104&quot; CLS_S_171=&quot;ZZZZTYV&quot; CLS_DEPTH_171=&quot;5&quot; CLS_B_171=&quot;1001011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4_1=&quot;180.000000&quot; RG_14_1_DATA_STATE=&quot;2&quot; RG_14_1_CALC_STATE=&quot;0&quot; EXPR_19=&quot;180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3&quot; rs:forcenull=&quot;OrderPrintable StyleID&quot;/&gt;&#10;   &lt;z:row RowID=&quot;12&quot; LineID=&quot;__0104_ZZZZTZ3_Y&quot; RowType=&quot;DATA&quot; CLS_S_150=&quot;0104&quot; CLS_DEPTH_150=&quot;3&quot; CLS_B_150=&quot;0104&quot; CLS_S_171=&quot;ZZZZTZ3&quot; CLS_DEPTH_171=&quot;5&quot; CLS_B_171=&quot;1001002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4_1=&quot;2504.500000&quot; RG_14_1_DATA_STATE=&quot;2&quot; RG_14_1_CALC_STATE=&quot;0&quot; EXPR_19=&quot;2504.5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1&quot; rs:forcenull=&quot;OrderPrintable StyleID&quot;/&gt;&#10;   &lt;z:row RowID=&quot;13&quot; LineID=&quot;__0104_ZZZZTZ3_Z&quot; RowType=&quot;DATA&quot; CLS_S_150=&quot;0104&quot; CLS_DEPTH_150=&quot;3&quot; CLS_B_150=&quot;0104&quot; CLS_S_171=&quot;ZZZZTZ3&quot; CLS_DEPTH_171=&quot;5&quot; CLS_B_171=&quot;1001002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586.300000&quot; RG_14_1_DATA_STATE=&quot;2&quot; RG_14_1_CALC_STATE=&quot;0&quot; EXPR_19=&quot;2586.3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0&quot; rs:forcenull=&quot;OrderPrintable StyleID&quot;/&gt;&#10;   &lt;z:row RowID=&quot;14&quot; LineID=&quot;__0104_ZZZZTZ4_Z&quot; RowType=&quot;DATA&quot; CLS_S_150=&quot;0104&quot; CLS_DEPTH_150=&quot;3&quot; CLS_B_150=&quot;0104&quot; CLS_S_171=&quot;ZZZZTZ4&quot; CLS_DEPTH_171=&quot;5&quot; CLS_B_171=&quot;1001001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54.100000&quot; RG_14_1_DATA_STATE=&quot;2&quot; RG_14_1_CALC_STATE=&quot;0&quot; EXPR_19=&quot;554.1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8&quot; rs:forcenull=&quot;OrderPrintable StyleID&quot;/&gt;&#10;   &lt;z:row RowID=&quot;15&quot; LineID=&quot;__0104_ZZZZTZ6_Y&quot; RowType=&quot;DATA&quot; CLS_S_150=&quot;0104&quot; CLS_DEPTH_150=&quot;3&quot; CLS_B_150=&quot;0104&quot; CLS_S_171=&quot;ZZZZTZ6&quot; CLS_DEPTH_171=&quot;5&quot; CLS_B_171=&quot;0800801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4_1=&quot;88.800000&quot; RG_14_1_DATA_STATE=&quot;2&quot; RG_14_1_CALC_STATE=&quot;0&quot; EXPR_19=&quot;88.8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26&quot; rs:forcenull=&quot;OrderPrintable StyleID&quot;/&gt;&#10;   &lt;z:row RowID=&quot;16&quot; LineID=&quot;__0104_ZZZZTZ6_Z&quot; RowType=&quot;DATA&quot; CLS_S_150=&quot;0104&quot; CLS_DEPTH_150=&quot;3&quot; CLS_B_150=&quot;0104&quot; CLS_S_171=&quot;ZZZZTZ6&quot; CLS_DEPTH_171=&quot;5&quot; CLS_B_171=&quot;0800801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10.000000&quot; RG_14_1_DATA_STATE=&quot;2&quot; RG_14_1_CALC_STATE=&quot;0&quot; EXPR_19=&quot;810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&quot; rs:forcenull=&quot;OrderPrintable StyleID&quot;/&gt;&#10;   &lt;z:row RowID=&quot;17&quot; LineID=&quot;__0104_ZZZZTZN_Y&quot; RowType=&quot;DATA&quot; CLS_S_150=&quot;0104&quot; CLS_DEPTH_150=&quot;3&quot; CLS_B_150=&quot;0104&quot; CLS_S_171=&quot;ZZZZTZN&quot; CLS_DEPTH_171=&quot;5&quot; CLS_B_171=&quot;0100105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4_1=&quot;68.000000&quot; RG_14_1_DATA_STATE=&quot;2&quot; RG_14_1_CALC_STATE=&quot;0&quot; EXPR_19=&quot;68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23&quot; rs:forcenull=&quot;OrderPrintable StyleID&quot;/&gt;&#10;   &lt;z:row RowID=&quot;18&quot; LineID=&quot;__0104_ZZZZTZN_Z&quot; RowType=&quot;DATA&quot; CLS_S_150=&quot;0104&quot; CLS_DEPTH_150=&quot;3&quot; CLS_B_150=&quot;0104&quot; CLS_S_171=&quot;ZZZZTZN&quot; CLS_DEPTH_171=&quot;5&quot; CLS_B_171=&quot;0100105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082.000000&quot; RG_14_1_DATA_STATE=&quot;2&quot; RG_14_1_CALC_STATE=&quot;0&quot; EXPR_19=&quot;1082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2&quot; rs:forcenull=&quot;OrderPrintable StyleID&quot;/&gt;&#10;   &lt;z:row RowID=&quot;19&quot; LineID=&quot;__0104_ZZZZUZH_Y&quot; RowType=&quot;DATA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4_1=&quot;2034.300000&quot; RG_14_1_DATA_STATE=&quot;2&quot; RG_14_1_CALC_STATE=&quot;0&quot; EXPR_19=&quot;2034.3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49&quot; rs:forcenull=&quot;OrderPrintable StyleID&quot;/&gt;&#10;   &lt;z:row RowID=&quot;20&quot; LineID=&quot;__0104_ZZZZUZH_Z&quot; RowType=&quot;DATA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07.700000&quot; RG_14_1_DATA_STATE=&quot;2&quot; RG_14_1_CALC_STATE=&quot;0&quot; EXPR_19=&quot;407.7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48&quot; rs:forcenull=&quot;OrderPrintable StyleID&quot;/&gt;&#10;   &lt;z:row RowID=&quot;21&quot; LineID=&quot;__0104_ZZZZUZI_Y&quot; RowType=&quot;DATA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4_1=&quot;37.000000&quot; RG_14_1_DATA_STATE=&quot;2&quot; RG_14_1_CALC_STATE=&quot;0&quot; EXPR_19=&quot;37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9&quot; rs:forcenull=&quot;OrderPrintable StyleID&quot;/&gt;&#10;   &lt;z:row RowID=&quot;22&quot; LineID=&quot;__0104_ZZZZUZI_Z&quot; RowType=&quot;DATA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54.000000&quot; RG_14_1_DATA_STATE=&quot;2&quot; RG_14_1_CALC_STATE=&quot;0&quot; EXPR_19=&quot;554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8&quot; rs:forcenull=&quot;OrderPrintable StyleID&quot;/&gt;&#10;   &lt;z:row RowID=&quot;23&quot; LineID=&quot;__0104_ZZZZUZL_Y&quot; RowType=&quot;DATA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4_1=&quot;13.000000&quot; RG_14_1_DATA_STATE=&quot;2&quot; RG_14_1_CALC_STATE=&quot;0&quot; EXPR_19=&quot;13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42&quot; rs:forcenull=&quot;OrderPrintable StyleID&quot;/&gt;&#10;   &lt;z:row RowID=&quot;24&quot; LineID=&quot;__0104_ZZZZUZL_Z&quot; RowType=&quot;DATA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77.000000&quot; RG_14_1_DATA_STATE=&quot;2&quot; RG_14_1_CALC_STATE=&quot;0&quot; EXPR_19=&quot;277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41&quot; rs:forcenull=&quot;OrderPrintable StyleID&quot;/&gt;&#10;   &lt;z:row RowID=&quot;25&quot; LineID=&quot;__0106_ZZZZTYL_Z&quot; RowType=&quot;DATA&quot; CLS_S_150=&quot;0106&quot; CLS_DEPTH_150=&quot;3&quot; CLS_B_150=&quot;0106&quot; CLS_S_171=&quot;ZZZZTYL&quot; CLS_DEPTH_171=&quot;5&quot; CLS_B_171=&quot;2002001&quot; CLS_S_170=&quot;Z&quot; CLS_DEPTH_170=&quot;2&quot; CLS_B_170=&quot;1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71.600000&quot; RG_14_1_DATA_STATE=&quot;2&quot; RG_14_1_CALC_STATE=&quot;0&quot; EXPR_19=&quot;171.6&quot; EXPR_19_UPDID=&quot;255&quot; EXPR_19_DATA_STATE=&quot;1&quot; EXPR_20=&quot;01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56&quot; rs:forcenull=&quot;OrderPrintable StyleID&quot;/&gt;&#10;   &lt;z:row RowID=&quot;26&quot; LineID=&quot;__0106_ZZZZTZS_Z&quot; RowType=&quot;DATA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317.000000&quot; RG_14_1_DATA_STATE=&quot;2&quot; RG_14_1_CALC_STATE=&quot;0&quot; EXPR_19=&quot;317&quot; EXPR_19_UPDID=&quot;255&quot; EXPR_19_DATA_STATE=&quot;1&quot; EXPR_20=&quot;01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58&quot; rs:forcenull=&quot;OrderPrintable StyleID&quot;/&gt;&#10;   &lt;z:row RowID=&quot;27&quot; LineID=&quot;__010B_ZZZZTYW_Y&quot; RowType=&quot;DATA&quot; CLS_S_150=&quot;010B&quot; CLS_DEPTH_150=&quot;3&quot; CLS_B_150=&quot;0111&quot; CLS_S_171=&quot;ZZZZTYW&quot; CLS_DEPTH_171=&quot;5&quot; CLS_B_171=&quot;1001009&quot; CLS_S_170=&quot;Y&quot; CLS_DEPTH_170=&quot;2&quot; CLS_B_170=&quot;200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Закупка товаров, работ и услуг для государственных нужд&quot; EXPR_22_UPDID=&quot;255&quot; EXPR_22_DATA_STATE=&quot;1&quot; OrderAdHoc=&quot;64&quot; rs:forcenull=&quot;OrderPrintable StyleID&quot;/&gt;&#10;   &lt;z:row RowID=&quot;28&quot; LineID=&quot;__010D_ZZZZTYM_Z&quot; RowType=&quot;DATA&quot; CLS_S_150=&quot;010D&quot; CLS_DEPTH_150=&quot;3&quot; CLS_B_150=&quot;0113&quot; CLS_S_171=&quot;ZZZZTYM&quot; CLS_DEPTH_171=&quot;5&quot; CLS_B_171=&quot;1001010&quot; CLS_S_170=&quot;Z&quot; CLS_DEPTH_170=&quot;2&quot; CLS_B_170=&quot;100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382.800000&quot; RG_14_1_DATA_STATE=&quot;2&quot; RG_14_1_CALC_STATE=&quot;0&quot; EXPR_19=&quot;382.8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83&quot; rs:forcenull=&quot;OrderPrintable StyleID&quot;/&gt;&#10;   &lt;z:row RowID=&quot;29&quot; LineID=&quot;__010D_ZZZZTYU_Y&quot; RowType=&quot;DATA&quot; CLS_S_150=&quot;010D&quot; CLS_DEPTH_150=&quot;3&quot; CLS_B_150=&quot;0113&quot; CLS_S_171=&quot;ZZZZTYU&quot; CLS_DEPTH_171=&quot;5&quot; CLS_B_171=&quot;1001012&quot; CLS_S_170=&quot;Y&quot; CLS_DEPTH_170=&quot;2&quot; CLS_B_170=&quot;200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4_1=&quot;370.000000&quot; RG_14_1_DATA_STATE=&quot;2&quot; RG_14_1_CALC_STATE=&quot;0&quot; EXPR_19=&quot;370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85&quot; rs:forcenull=&quot;OrderPrintable StyleID&quot;/&gt;&#10;   &lt;z:row RowID=&quot;30&quot; LineID=&quot;__010D_ZZZZTZ2_Y&quot; RowType=&quot;DATA&quot; CLS_S_150=&quot;010D&quot; CLS_DEPTH_150=&quot;3&quot; CLS_B_150=&quot;0113&quot; CLS_S_171=&quot;ZZZZTZ2&quot; CLS_DEPTH_171=&quot;5&quot; CLS_B_171=&quot;1001003&quot; CLS_S_170=&quot;Y&quot; CLS_DEPTH_170=&quot;2&quot; CLS_B_170=&quot;200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4_1=&quot;56.200000&quot; RG_14_1_DATA_STATE=&quot;2&quot; RG_14_1_CALC_STATE=&quot;0&quot; EXPR_19=&quot;56.2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81&quot; rs:forcenull=&quot;OrderPrintable StyleID&quot;/&gt;&#10;   &lt;z:row RowID=&quot;31&quot; LineID=&quot;__010D_ZZZZTZ2_Z&quot; RowType=&quot;DATA&quot; CLS_S_150=&quot;010D&quot; CLS_DEPTH_150=&quot;3&quot; CLS_B_150=&quot;0113&quot; CLS_S_171=&quot;ZZZZTZ2&quot; CLS_DEPTH_171=&quot;5&quot; CLS_B_171=&quot;1001003&quot; CLS_S_170=&quot;Z&quot; CLS_DEPTH_170=&quot;2&quot; CLS_B_170=&quot;100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140.300000&quot; RG_14_1_DATA_STATE=&quot;2&quot; RG_14_1_CALC_STATE=&quot;0&quot; EXPR_19=&quot;2140.3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80&quot; rs:forcenull=&quot;OrderPrintable StyleID&quot;/&gt;&#10;   &lt;z:row RowID=&quot;32&quot; LineID=&quot;__010D_ZZZZTZ5_Y&quot; RowType=&quot;DATA&quot; CLS_S_150=&quot;010D&quot; CLS_DEPTH_150=&quot;3&quot; CLS_B_150=&quot;0113&quot; CLS_S_171=&quot;ZZZZTZ5&quot; CLS_DEPTH_171=&quot;5&quot; CLS_B_171=&quot;0900901&quot; CLS_S_170=&quot;Y&quot; CLS_DEPTH_170=&quot;2&quot; CLS_B_170=&quot;200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4_1=&quot;6.500000&quot; RG_14_1_DATA_STATE=&quot;2&quot; RG_14_1_CALC_STATE=&quot;0&quot; EXPR_19=&quot;6.5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6&quot; rs:forcenull=&quot;OrderPrintable StyleID&quot;/&gt;&#10;   &lt;z:row RowID=&quot;33&quot; LineID=&quot;__010D_ZZZZTZ5_Z&quot; RowType=&quot;DATA&quot; CLS_S_150=&quot;010D&quot; CLS_DEPTH_150=&quot;3&quot; CLS_B_150=&quot;0113&quot; CLS_S_171=&quot;ZZZZTZ5&quot; CLS_DEPTH_171=&quot;5&quot; CLS_B_171=&quot;0900901&quot; CLS_S_170=&quot;Z&quot; CLS_DEPTH_170=&quot;2&quot; CLS_B_170=&quot;100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84.500000&quot; RG_14_1_DATA_STATE=&quot;2&quot; RG_14_1_CALC_STATE=&quot;0&quot; EXPR_19=&quot;184.5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75&quot; rs:forcenull=&quot;OrderPrintable StyleID&quot;/&gt;&#10;   &lt;z:row RowID=&quot;34&quot; LineID=&quot;__010D_ZZZZTZ6_Y&quot; RowType=&quot;DATA&quot; CLS_S_150=&quot;010D&quot; CLS_DEPTH_150=&quot;3&quot; CLS_B_150=&quot;0113&quot; CLS_S_171=&quot;ZZZZTZ6&quot; CLS_DEPTH_171=&quot;5&quot; CLS_B_171=&quot;0800801&quot; CLS_S_170=&quot;Y&quot; CLS_DEPTH_170=&quot;2&quot; CLS_B_170=&quot;200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4_1=&quot;221.300000&quot; RG_14_1_DATA_STATE=&quot;2&quot; RG_14_1_CALC_STATE=&quot;0&quot; EXPR_19=&quot;221.3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3&quot; rs:forcenull=&quot;OrderPrintable StyleID&quot;/&gt;&#10;   &lt;z:row RowID=&quot;35&quot; LineID=&quot;__010D_ZZZZTZ6_Z&quot; RowType=&quot;DATA&quot; CLS_S_150=&quot;010D&quot; CLS_DEPTH_150=&quot;3&quot; CLS_B_150=&quot;0113&quot; CLS_S_171=&quot;ZZZZTZ6&quot; CLS_DEPTH_171=&quot;5&quot; CLS_B_171=&quot;0800801&quot; CLS_S_170=&quot;Z&quot; CLS_DEPTH_170=&quot;2&quot; CLS_B_170=&quot;100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317.100000&quot; RG_14_1_DATA_STATE=&quot;2&quot; RG_14_1_CALC_STATE=&quot;0&quot; EXPR_19=&quot;317.1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72&quot; rs:forcenull=&quot;OrderPrintable StyleID&quot;/&gt;&#10;   &lt;z:row RowID=&quot;36&quot; LineID=&quot;__010D_ZZZZUZJ_Y&quot; RowType=&quot;DATA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4_1=&quot;4.000000&quot; RG_14_1_DATA_STATE=&quot;2&quot; RG_14_1_CALC_STATE=&quot;0&quot; EXPR_19=&quot;4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8&quot; rs:forcenull=&quot;OrderPrintable StyleID&quot;/&gt;&#10;   &lt;z:row RowID=&quot;37&quot; LineID=&quot;__010D_ZZZZUZK_Y&quot; RowType=&quot;DATA&quot; CLS_S_150=&quot;010D&quot; CLS_DEPTH_150=&quot;3&quot; CLS_B_150=&quot;0113&quot; CLS_S_171=&quot;ZZZZUZK&quot; CLS_DEPTH_171=&quot;5&quot; CLS_B_171=&quot;01Я1605&quot; CLS_S_170=&quot;Y&quot; CLS_DEPTH_170=&quot;2&quot; CLS_B_170=&quot;200&quot; CLS_F_FullBusinessCode_150=&quot;0113&quot; CLS_F_Description_150=&quot;Другие общегосударственные вопросы&quot; CLS_F_FullBusinessCode_171=&quot;01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4_1=&quot;3.900000&quot; RG_14_1_DATA_STATE=&quot;2&quot; RG_14_1_CALC_STATE=&quot;0&quot; EXPR_19=&quot;3.9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0&quot; rs:forcenull=&quot;OrderPrintable StyleID&quot;/&gt;&#10;   &lt;z:row RowID=&quot;38&quot; LineID=&quot;__010D_ZZZZUZU_Y&quot; RowType=&quot;DATA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4_1=&quot;118.100000&quot; RG_14_1_DATA_STATE=&quot;2&quot; RG_14_1_CALC_STATE=&quot;0&quot; EXPR_19=&quot;118.1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88&quot; rs:forcenull=&quot;OrderPrintable StyleID&quot;/&gt;&#10;   &lt;z:row RowID=&quot;39&quot; LineID=&quot;__010D_ZZZZUZU_Z&quot; RowType=&quot;DATA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10.900000&quot; RG_14_1_DATA_STATE=&quot;2&quot; RG_14_1_CALC_STATE=&quot;0&quot; EXPR_19=&quot;410.9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87&quot; rs:forcenull=&quot;OrderPrintable StyleID&quot;/&gt;&#10;   &lt;z:row RowID=&quot;40&quot; LineID=&quot;__0203_ZZZZYZY_V&quot; RowType=&quot;DATA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Межбюджетные трансферты&quot; EXPR_22_UPDID=&quot;255&quot; EXPR_22_DATA_STATE=&quot;1&quot; OrderAdHoc=&quot;96&quot; rs:forcenull=&quot;OrderPrintable StyleID&quot;/&gt;&#10;   &lt;z:row RowID=&quot;41&quot; LineID=&quot;__0309_ZZZZTZ1_Y&quot; RowType=&quot;DATA&quot; CLS_S_150=&quot;0309&quot; CLS_DEPTH_150=&quot;3&quot; CLS_B_150=&quot;0309&quot; CLS_S_171=&quot;ZZZZTZ1&quot; CLS_DEPTH_171=&quot;5&quot; CLS_B_171=&quot;1001004&quot; CLS_S_170=&quot;Y&quot; CLS_DEPTH_170=&quot;2&quot; CLS_B_170=&quot;2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4_1=&quot;6.000000&quot; RG_14_1_DATA_STATE=&quot;2&quot; RG_14_1_CALC_STATE=&quot;0&quot; EXPR_19=&quot;6&quot; EXPR_19_UPDID=&quot;255&quot; EXPR_19_DATA_STATE=&quot;1&quot; EXPR_20=&quot;03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04&quot; rs:forcenull=&quot;OrderPrintable StyleID&quot;/&gt;&#10;   &lt;z:row RowID=&quot;42&quot; LineID=&quot;__0309_ZZZZTZ1_Z&quot; RowType=&quot;DATA&quot; CLS_S_150=&quot;0309&quot; CLS_DEPTH_150=&quot;3&quot; CLS_B_150=&quot;0309&quot; CLS_S_171=&quot;ZZZZTZ1&quot; CLS_DEPTH_171=&quot;5&quot; CLS_B_171=&quot;1001004&quot; CLS_S_170=&quot;Z&quot; CLS_DEPTH_170=&quot;2&quot; CLS_B_170=&quot;1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737.400000&quot; RG_14_1_DATA_STATE=&quot;2&quot; RG_14_1_CALC_STATE=&quot;0&quot; EXPR_19=&quot;737.4&quot; EXPR_19_UPDID=&quot;255&quot; EXPR_19_DATA_STATE=&quot;1&quot; EXPR_20=&quot;03&quot; EXPR_20_UPDID=&quot;255&quot; EXPR_20_DATA_STATE=&quot;1&quot; EXPR_21=&quot;09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03&quot; rs:forcenull=&quot;OrderPrintable StyleID&quot;/&gt;&#10;   &lt;z:row RowID=&quot;43&quot; LineID=&quot;__030E_ZZZZTYT_Y&quot; RowType=&quot;DATA&quot; CLS_S_150=&quot;030E&quot; CLS_DEPTH_150=&quot;3&quot; CLS_B_150=&quot;0314&quot; CLS_S_171=&quot;ZZZZTYT&quot; CLS_DEPTH_171=&quot;5&quot; CLS_B_171=&quot;1001013&quot; CLS_S_170=&quot;Y&quot; CLS_DEPTH_170=&quot;2&quot; CLS_B_170=&quot;2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Закупка товаров, работ и услуг для государственных нужд&quot; EXPR_22_UPDID=&quot;255&quot; EXPR_22_DATA_STATE=&quot;1&quot; OrderAdHoc=&quot;110&quot; rs:forcenull=&quot;OrderPrintable StyleID&quot;/&gt;&#10;   &lt;z:row RowID=&quot;44&quot; LineID=&quot;__0405_ZZZZUZH_X&quot; RowType=&quot;DATA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4_1=&quot;5893.000000&quot; RG_14_1_DATA_STATE=&quot;2&quot; RG_14_1_CALC_STATE=&quot;0&quot; EXPR_19=&quot;5893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17&quot; rs:forcenull=&quot;OrderPrintable StyleID&quot;/&gt;&#10;   &lt;z:row RowID=&quot;45&quot; LineID=&quot;__0405_ZZZZZZE_X&quot; RowType=&quot;DATA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709.000000&quot; RG_14_1_DATA_STATE=&quot;2&quot; RG_14_1_CALC_STATE=&quot;0&quot; EXPR_19=&quot;709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7&quot; rs:forcenull=&quot;OrderPrintable StyleID&quot;/&gt;&#10;   &lt;z:row RowID=&quot;46&quot; LineID=&quot;__0405_ZZZZZZJ_X&quot; RowType=&quot;DATA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798.000000&quot; RG_14_1_DATA_STATE=&quot;2&quot; RG_14_1_CALC_STATE=&quot;0&quot; EXPR_19=&quot;1798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5&quot; rs:forcenull=&quot;OrderPrintable StyleID&quot;/&gt;&#10;   &lt;z:row RowID=&quot;47&quot; LineID=&quot;__0405_ZZZZZZK_X&quot; RowType=&quot;DATA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445.000000&quot; RG_14_1_DATA_STATE=&quot;2&quot; RG_14_1_CALC_STATE=&quot;0&quot; EXPR_19=&quot;1445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3&quot; rs:forcenull=&quot;OrderPrintable StyleID&quot;/&gt;&#10;   &lt;z:row RowID=&quot;48&quot; LineID=&quot;__0405_ZZZZZZQ_X&quot; RowType=&quot;DATA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608.000000&quot; RG_14_1_DATA_STATE=&quot;2&quot; RG_14_1_CALC_STATE=&quot;0&quot; EXPR_19=&quot;1608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1&quot; rs:forcenull=&quot;OrderPrintable StyleID&quot;/&gt;&#10;   &lt;z:row RowID=&quot;49&quot; LineID=&quot;__0405_ZZZZZZR_X&quot; RowType=&quot;DATA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118.000000&quot; RG_14_1_DATA_STATE=&quot;2&quot; RG_14_1_CALC_STATE=&quot;0&quot; EXPR_19=&quot;1118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19&quot; rs:forcenull=&quot;OrderPrintable StyleID&quot;/&gt;&#10;   &lt;z:row RowID=&quot;50&quot; LineID=&quot;__0409_ZZZZTZ8_Y&quot; RowType=&quot;DATA&quot; CLS_S_150=&quot;0409&quot; CLS_DEPTH_150=&quot;3&quot; CLS_B_150=&quot;0409&quot; CLS_S_171=&quot;ZZZZTZ8&quot; CLS_DEPTH_171=&quot;5&quot; CLS_B_171=&quot;0600602&quot; CLS_S_170=&quot;Y&quot; CLS_DEPTH_170=&quot;2&quot; CLS_B_170=&quot;200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4_1=&quot;239.800000&quot; RG_14_1_DATA_STATE=&quot;2&quot; RG_14_1_CALC_STATE=&quot;0&quot; EXPR_19=&quot;239.8&quot; EXPR_19_UPDID=&quot;255&quot; EXPR_19_DATA_STATE=&quot;1&quot; EXPR_20=&quot;04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36&quot; rs:forcenull=&quot;OrderPrintable StyleID&quot;/&gt;&#10;   &lt;z:row RowID=&quot;51&quot; LineID=&quot;__0409_ZZZZTZ9_Y&quot; RowType=&quot;DATA&quot; CLS_S_150=&quot;0409&quot; CLS_DEPTH_150=&quot;3&quot; CLS_B_150=&quot;0409&quot; CLS_S_171=&quot;ZZZZTZ9&quot; CLS_DEPTH_171=&quot;5&quot; CLS_B_171=&quot;0600601&quot; CLS_S_170=&quot;Y&quot; CLS_DEPTH_170=&quot;2&quot; CLS_B_170=&quot;200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4_1=&quot;5136.500000&quot; RG_14_1_DATA_STATE=&quot;2&quot; RG_14_1_CALC_STATE=&quot;0&quot; EXPR_19=&quot;5136.5&quot; EXPR_19_UPDID=&quot;255&quot; EXPR_19_DATA_STATE=&quot;1&quot; EXPR_20=&quot;04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34&quot; rs:forcenull=&quot;OrderPrintable StyleID&quot;/&gt;&#10;   &lt;z:row RowID=&quot;52&quot; LineID=&quot;__0409_ZZZZVZP_Y&quot; RowType=&quot;DATA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4_1=&quot;18965.000000&quot; RG_14_1_DATA_STATE=&quot;2&quot; RG_14_1_CALC_STATE=&quot;0&quot; EXPR_19=&quot;18965&quot; EXPR_19_UPDID=&quot;255&quot; EXPR_19_DATA_STATE=&quot;1&quot; EXPR_20=&quot;04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38&quot; rs:forcenull=&quot;OrderPrintable StyleID&quot;/&gt;&#10;   &lt;z:row RowID=&quot;53&quot; LineID=&quot;__040C_ZZZZTYN_T&quot; RowType=&quot;DATA&quot; CLS_S_150=&quot;040C&quot; CLS_DEPTH_150=&quot;3&quot; CLS_B_150=&quot;0412&quot; CLS_S_171=&quot;ZZZZTYN&quot; CLS_DEPTH_171=&quot;5&quot; CLS_B_171=&quot;1301301&quot; CLS_S_170=&quot;T&quot; CLS_DEPTH_170=&quot;2&quot; CLS_B_170=&quot;700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4_1=&quot;50.000000&quot; RG_14_1_DATA_STATE=&quot;2&quot; RG_14_1_CALC_STATE=&quot;0&quot; EXPR_19=&quot;50&quot; EXPR_19_UPDID=&quot;255&quot; EXPR_19_DATA_STATE=&quot;1&quot; EXPR_20=&quot;04&quot; EXPR_20_UPDID=&quot;255&quot; EXPR_20_DATA_STATE=&quot;1&quot; EXPR_21=&quot;12&quot; EXPR_21_UPDID=&quot;255&quot; EXPR_21_DATA_STATE=&quot;1&quot; EXPR_22=&quot;Обслуживание государственного долга Российской Федерации&quot; EXPR_22_UPDID=&quot;255&quot; EXPR_22_DATA_STATE=&quot;1&quot; OrderAdHoc=&quot;151&quot; rs:forcenull=&quot;OrderPrintable StyleID&quot;/&gt;&#10;   &lt;z:row RowID=&quot;54&quot; LineID=&quot;__040C_ZZZZTZ7_Y&quot; RowType=&quot;DATA&quot; CLS_S_150=&quot;040C&quot; CLS_DEPTH_150=&quot;3&quot; CLS_B_150=&quot;0412&quot; CLS_S_171=&quot;ZZZZTZ7&quot; CLS_DEPTH_171=&quot;5&quot; CLS_B_171=&quot;0700701&quot; CLS_S_170=&quot;Y&quot; CLS_DEPTH_170=&quot;2&quot; CLS_B_170=&quot;200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4_1=&quot;150.000000&quot; RG_14_1_DATA_STATE=&quot;2&quot; RG_14_1_CALC_STATE=&quot;0&quot; EXPR_19=&quot;150&quot; EXPR_19_UPDID=&quot;255&quot; EXPR_19_DATA_STATE=&quot;1&quot; EXPR_20=&quot;04&quot; EXPR_20_UPDID=&quot;255&quot; EXPR_20_DATA_STATE=&quot;1&quot; EXPR_21=&quot;12&quot; EXPR_21_UPDID=&quot;255&quot; EXPR_21_DATA_STATE=&quot;1&quot; EXPR_22=&quot;Закупка товаров, работ и услуг для государственных нужд&quot; EXPR_22_UPDID=&quot;255&quot; EXPR_22_DATA_STATE=&quot;1&quot; OrderAdHoc=&quot;147&quot; rs:forcenull=&quot;OrderPrintable StyleID&quot;/&gt;&#10;   &lt;z:row RowID=&quot;55&quot; LineID=&quot;__040C_ZZZZTZE_Y&quot; RowType=&quot;DATA&quot; CLS_S_150=&quot;040C&quot; CLS_DEPTH_150=&quot;3&quot; CLS_B_150=&quot;0412&quot; CLS_S_171=&quot;ZZZZTZE&quot; CLS_DEPTH_171=&quot;5&quot; CLS_B_171=&quot;0210211&quot; CLS_S_170=&quot;Y&quot; CLS_DEPTH_170=&quot;2&quot; CLS_B_170=&quot;200&quot; CLS_F_FullBusinessCode_150=&quot;0412&quot; CLS_F_Description_150=&quot;Другие вопросы в области национальной экономики&quot; CLS_F_FullBusinessCode_171=&quot;021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4_1=&quot;100.000000&quot; RG_14_1_DATA_STATE=&quot;2&quot; RG_14_1_CALC_STATE=&quot;0&quot; EXPR_19=&quot;100&quot; EXPR_19_UPDID=&quot;255&quot; EXPR_19_DATA_STATE=&quot;1&quot; EXPR_20=&quot;04&quot; EXPR_20_UPDID=&quot;255&quot; EXPR_20_DATA_STATE=&quot;1&quot; EXPR_21=&quot;12&quot; EXPR_21_UPDID=&quot;255&quot; EXPR_21_DATA_STATE=&quot;1&quot; EXPR_22=&quot;Закупка товаров, работ и услуг для государственных нужд&quot; EXPR_22_UPDID=&quot;255&quot; EXPR_22_DATA_STATE=&quot;1&quot; OrderAdHoc=&quot;145&quot; rs:forcenull=&quot;OrderPrintable StyleID&quot;/&gt;&#10;   &lt;z:row RowID=&quot;56&quot; LineID=&quot;__040C_ZZZZVZU_X&quot; RowType=&quot;DATA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4_1=&quot;172.400000&quot; RG_14_1_DATA_STATE=&quot;2&quot; RG_14_1_CALC_STATE=&quot;0&quot; EXPR_19=&quot;172.4&quot; EXPR_19_UPDID=&quot;255&quot; EXPR_19_DATA_STATE=&quot;1&quot; EXPR_20=&quot;04&quot; EXPR_20_UPDID=&quot;255&quot; EXPR_20_DATA_STATE=&quot;1&quot; EXPR_21=&quot;12&quot; EXPR_21_UPDID=&quot;255&quot; EXPR_21_DATA_STATE=&quot;1&quot; EXPR_22=&quot;Социальное обеспечение и иные выплаты населению&quot; EXPR_22_UPDID=&quot;255&quot; EXPR_22_DATA_STATE=&quot;1&quot; OrderAdHoc=&quot;149&quot; rs:forcenull=&quot;OrderPrintable StyleID&quot;/&gt;&#10;   &lt;z:row RowID=&quot;57&quot; LineID=&quot;__0502_ZZZZTYE_Y&quot; RowType=&quot;DATA&quot; CLS_S_150=&quot;0502&quot; CLS_DEPTH_150=&quot;3&quot; CLS_B_150=&quot;0502&quot; CLS_S_171=&quot;ZZZZTYE&quot; CLS_DEPTH_171=&quot;5&quot; CLS_B_171=&quot;0500504&quot; CLS_S_170=&quot;Y&quot; CLS_DEPTH_170=&quot;2&quot; CLS_B_170=&quot;200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4_1=&quot;140.900000&quot; RG_14_1_DATA_STATE=&quot;2&quot; RG_14_1_CALC_STATE=&quot;0&quot; EXPR_19=&quot;140.9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65&quot; rs:forcenull=&quot;OrderPrintable StyleID&quot;/&gt;&#10;   &lt;z:row RowID=&quot;58&quot; LineID=&quot;__0502_ZZZZTYF_Y&quot; RowType=&quot;DATA&quot; CLS_S_150=&quot;0502&quot; CLS_DEPTH_150=&quot;3&quot; CLS_B_150=&quot;0502&quot; CLS_S_171=&quot;ZZZZTYF&quot; CLS_DEPTH_171=&quot;5&quot; CLS_B_171=&quot;0500503&quot; CLS_S_170=&quot;Y&quot; CLS_DEPTH_170=&quot;2&quot; CLS_B_170=&quot;200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4_1=&quot;404.000000&quot; RG_14_1_DATA_STATE=&quot;2&quot; RG_14_1_CALC_STATE=&quot;0&quot; EXPR_19=&quot;404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63&quot; rs:forcenull=&quot;OrderPrintable StyleID&quot;/&gt;&#10;   &lt;z:row RowID=&quot;59&quot; LineID=&quot;__0502_ZZZZTYG_Y&quot; RowType=&quot;DATA&quot; CLS_S_150=&quot;0502&quot; CLS_DEPTH_150=&quot;3&quot; CLS_B_150=&quot;0502&quot; CLS_S_171=&quot;ZZZZTYG&quot; CLS_DEPTH_171=&quot;5&quot; CLS_B_171=&quot;0500502&quot; CLS_S_170=&quot;Y&quot; CLS_DEPTH_170=&quot;2&quot; CLS_B_170=&quot;200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4_1=&quot;84.700000&quot; RG_14_1_DATA_STATE=&quot;2&quot; RG_14_1_CALC_STATE=&quot;0&quot; EXPR_19=&quot;84.7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61&quot; rs:forcenull=&quot;OrderPrintable StyleID&quot;/&gt;&#10;   &lt;z:row RowID=&quot;60&quot; LineID=&quot;__0502_ZZZZTYH_Y&quot; RowType=&quot;DATA&quot; CLS_S_150=&quot;0502&quot; CLS_DEPTH_150=&quot;3&quot; CLS_B_150=&quot;0502&quot; CLS_S_171=&quot;ZZZZTYH&quot; CLS_DEPTH_171=&quot;5&quot; CLS_B_171=&quot;0500501&quot; CLS_S_170=&quot;Y&quot; CLS_DEPTH_170=&quot;2&quot; CLS_B_170=&quot;200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4_1=&quot;70.400000&quot; RG_14_1_DATA_STATE=&quot;2&quot; RG_14_1_CALC_STATE=&quot;0&quot; EXPR_19=&quot;70.4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59&quot; rs:forcenull=&quot;OrderPrintable StyleID&quot;/&gt;&#10;   &lt;z:row RowID=&quot;61&quot; LineID=&quot;__0701_ZZZZTZJ_Y&quot; RowType=&quot;DATA&quot; CLS_S_150=&quot;0701&quot; CLS_DEPTH_150=&quot;3&quot; CLS_B_150=&quot;0701&quot; CLS_S_171=&quot;ZZZZTZJ&quot; CLS_DEPTH_171=&quot;5&quot; CLS_B_171=&quot;0110112&quot; CLS_S_170=&quot;Y&quot; CLS_DEPTH_170=&quot;2&quot; CLS_B_170=&quot;200&quot; CLS_F_FullBusinessCode_150=&quot;0701&quot; CLS_F_Description_150=&quot;Дошкольное образование&quot; CLS_F_FullBusinessCode_171=&quot;011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4_1=&quot;582.000000&quot; RG_14_1_DATA_STATE=&quot;2&quot; RG_14_1_CALC_STATE=&quot;0&quot; EXPR_19=&quot;582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74&quot; rs:forcenull=&quot;OrderPrintable StyleID&quot;/&gt;&#10;   &lt;z:row RowID=&quot;62&quot; LineID=&quot;__0701_ZZZZTZR_Y&quot; RowType=&quot;DATA&quot; CLS_S_150=&quot;0701&quot; CLS_DEPTH_150=&quot;3&quot; CLS_B_150=&quot;0701&quot; CLS_S_171=&quot;ZZZZTZR&quot; CLS_DEPTH_171=&quot;5&quot; CLS_B_171=&quot;0100101&quot; CLS_S_170=&quot;Y&quot; CLS_DEPTH_170=&quot;2&quot; CLS_B_170=&quot;200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4_1=&quot;4190.000000&quot; RG_14_1_DATA_STATE=&quot;2&quot; RG_14_1_CALC_STATE=&quot;0&quot; EXPR_19=&quot;4190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72&quot; rs:forcenull=&quot;OrderPrintable StyleID&quot;/&gt;&#10;   &lt;z:row RowID=&quot;63&quot; LineID=&quot;__0701_ZZZZTZV_Y&quot; RowType=&quot;DATA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4_1=&quot;3192.000000&quot; RG_14_1_DATA_STATE=&quot;2&quot; RG_14_1_CALC_STATE=&quot;0&quot; EXPR_19=&quot;3192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77&quot; rs:forcenull=&quot;OrderPrintable StyleID&quot;/&gt;&#10;   &lt;z:row RowID=&quot;64&quot; LineID=&quot;__0701_ZZZZTZV_Z&quot; RowType=&quot;DATA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900.000000&quot; RG_14_1_DATA_STATE=&quot;2&quot; RG_14_1_CALC_STATE=&quot;0&quot; EXPR_19=&quot;900&quot; EXPR_19_UPDID=&quot;255&quot; EXPR_19_DATA_STATE=&quot;1&quot; EXPR_20=&quot;07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76&quot; rs:forcenull=&quot;OrderPrintable StyleID&quot;/&gt;&#10;   &lt;z:row RowID=&quot;65&quot; LineID=&quot;__0701_ZZZZTZX_Y&quot; RowType=&quot;DATA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4_1=&quot;222.700000&quot; RG_14_1_DATA_STATE=&quot;2&quot; RG_14_1_CALC_STATE=&quot;0&quot; EXPR_19=&quot;222.7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80&quot; rs:forcenull=&quot;OrderPrintable StyleID&quot;/&gt;&#10;   &lt;z:row RowID=&quot;66&quot; LineID=&quot;__0701_ZZZZTZX_Z&quot; RowType=&quot;DATA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6888.300000&quot; RG_14_1_DATA_STATE=&quot;2&quot; RG_14_1_CALC_STATE=&quot;0&quot; EXPR_19=&quot;6888.3&quot; EXPR_19_UPDID=&quot;255&quot; EXPR_19_DATA_STATE=&quot;1&quot; EXPR_20=&quot;07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79&quot; rs:forcenull=&quot;OrderPrintable StyleID&quot;/&gt;&#10;   &lt;z:row RowID=&quot;67&quot; LineID=&quot;__0702_ZZZZTYI_X&quot; RowType=&quot;DATA&quot; CLS_S_150=&quot;0702&quot; CLS_DEPTH_150=&quot;3&quot; CLS_B_150=&quot;0702&quot; CLS_S_171=&quot;ZZZZTYI&quot; CLS_DEPTH_171=&quot;5&quot; CLS_B_171=&quot;1001014&quot; CLS_S_170=&quot;X&quot; CLS_DEPTH_170=&quot;2&quot; CLS_B_170=&quot;300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4_1=&quot;50.000000&quot; RG_14_1_DATA_STATE=&quot;2&quot; RG_14_1_CALC_STATE=&quot;0&quot; EXPR_19=&quot;50&quot; EXPR_19_UPDID=&quot;255&quot; EXPR_19_DATA_STATE=&quot;1&quot; EXPR_20=&quot;07&quot; EXPR_20_UPDID=&quot;255&quot; EXPR_20_DATA_STATE=&quot;1&quot; EXPR_21=&quot;02&quot; EXPR_21_UPDID=&quot;255&quot; EXPR_21_DATA_STATE=&quot;1&quot; EXPR_22=&quot;Социальное обеспечение и иные выплаты населению&quot; EXPR_22_UPDID=&quot;255&quot; EXPR_22_DATA_STATE=&quot;1&quot; OrderAdHoc=&quot;213&quot; rs:forcenull=&quot;OrderPrintable StyleID&quot;/&gt;&#10;   &lt;z:row RowID=&quot;68&quot; LineID=&quot;__0702_ZZZZTZF_Y&quot; RowType=&quot;DATA&quot; CLS_S_150=&quot;0702&quot; CLS_DEPTH_150=&quot;3&quot; CLS_B_150=&quot;0702&quot; CLS_S_171=&quot;ZZZZTZF&quot; CLS_DEPTH_171=&quot;5&quot; CLS_B_171=&quot;0200204&quot; CLS_S_170=&quot;Y&quot; CLS_DEPTH_170=&quot;2&quot; CLS_B_170=&quot;200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4_1=&quot;335.600000&quot; RG_14_1_DATA_STATE=&quot;2&quot; RG_14_1_CALC_STATE=&quot;0&quot; EXPR_19=&quot;335.6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11&quot; rs:forcenull=&quot;OrderPrintable StyleID&quot;/&gt;&#10;   &lt;z:row RowID=&quot;69&quot; LineID=&quot;__0702_ZZZZTZF_Z&quot; RowType=&quot;DATA&quot; CLS_S_150=&quot;0702&quot; CLS_DEPTH_150=&quot;3&quot; CLS_B_150=&quot;0702&quot; CLS_S_171=&quot;ZZZZTZF&quot; CLS_DEPTH_171=&quot;5&quot; CLS_B_171=&quot;0200204&quot; CLS_S_170=&quot;Z&quot; CLS_DEPTH_170=&quot;2&quot; CLS_B_170=&quot;100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322.200000&quot; RG_14_1_DATA_STATE=&quot;2&quot; RG_14_1_CALC_STATE=&quot;0&quot; EXPR_19=&quot;2322.2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10&quot; rs:forcenull=&quot;OrderPrintable StyleID&quot;/&gt;&#10;   &lt;z:row RowID=&quot;70&quot; LineID=&quot;__0702_ZZZZTZJ_Y&quot; RowType=&quot;DATA&quot; CLS_S_150=&quot;0702&quot; CLS_DEPTH_150=&quot;3&quot; CLS_B_150=&quot;0702&quot; CLS_S_171=&quot;ZZZZTZJ&quot; CLS_DEPTH_171=&quot;5&quot; CLS_B_171=&quot;0110112&quot; CLS_S_170=&quot;Y&quot; CLS_DEPTH_170=&quot;2&quot; CLS_B_170=&quot;200&quot; CLS_F_FullBusinessCode_150=&quot;0702&quot; CLS_F_Description_150=&quot;Общее образование&quot; CLS_F_FullBusinessCode_171=&quot;011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4_1=&quot;1655.000000&quot; RG_14_1_DATA_STATE=&quot;2&quot; RG_14_1_CALC_STATE=&quot;0&quot; EXPR_19=&quot;1655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6&quot; rs:forcenull=&quot;OrderPrintable StyleID&quot;/&gt;&#10;   &lt;z:row RowID=&quot;71&quot; LineID=&quot;__0702_ZZZZTZK_Y&quot; RowType=&quot;DATA&quot; CLS_S_150=&quot;0702&quot; CLS_DEPTH_150=&quot;3&quot; CLS_B_150=&quot;0702&quot; CLS_S_171=&quot;ZZZZTZK&quot; CLS_DEPTH_171=&quot;5&quot; CLS_B_171=&quot;0110111&quot; CLS_S_170=&quot;Y&quot; CLS_DEPTH_170=&quot;2&quot; CLS_B_170=&quot;200&quot; CLS_F_FullBusinessCode_150=&quot;0702&quot; CLS_F_Description_150=&quot;Общее образование&quot; CLS_F_FullBusinessCode_171=&quot;011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4_1=&quot;1200.000000&quot; RG_14_1_DATA_STATE=&quot;2&quot; RG_14_1_CALC_STATE=&quot;0&quot; EXPR_19=&quot;1200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4&quot; rs:forcenull=&quot;OrderPrintable StyleID&quot;/&gt;&#10;   &lt;z:row RowID=&quot;72&quot; LineID=&quot;__0702_ZZZZTZL_Y&quot; RowType=&quot;DATA&quot; CLS_S_150=&quot;0702&quot; CLS_DEPTH_150=&quot;3&quot; CLS_B_150=&quot;0702&quot; CLS_S_171=&quot;ZZZZTZL&quot; CLS_DEPTH_171=&quot;5&quot; CLS_B_171=&quot;0100107&quot; CLS_S_170=&quot;Y&quot; CLS_DEPTH_170=&quot;2&quot; CLS_B_170=&quot;200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4_1=&quot;47.700000&quot; RG_14_1_DATA_STATE=&quot;2&quot; RG_14_1_CALC_STATE=&quot;0&quot; EXPR_19=&quot;47.7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2&quot; rs:forcenull=&quot;OrderPrintable StyleID&quot;/&gt;&#10;   &lt;z:row RowID=&quot;73&quot; LineID=&quot;__0702_ZZZZTZM_Y&quot; RowType=&quot;DATA&quot; CLS_S_150=&quot;0702&quot; CLS_DEPTH_150=&quot;3&quot; CLS_B_150=&quot;0702&quot; CLS_S_171=&quot;ZZZZTZM&quot; CLS_DEPTH_171=&quot;5&quot; CLS_B_171=&quot;0100106&quot; CLS_S_170=&quot;Y&quot; CLS_DEPTH_170=&quot;2&quot; CLS_B_170=&quot;200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4_1=&quot;500.000000&quot; RG_14_1_DATA_STATE=&quot;2&quot; RG_14_1_CALC_STATE=&quot;0&quot; EXPR_19=&quot;500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0&quot; rs:forcenull=&quot;OrderPrintable StyleID&quot;/&gt;&#10;   &lt;z:row RowID=&quot;74&quot; LineID=&quot;__0702_ZZZZTZP_Y&quot; RowType=&quot;DATA&quot; CLS_S_150=&quot;0702&quot; CLS_DEPTH_150=&quot;3&quot; CLS_B_150=&quot;0702&quot; CLS_S_171=&quot;ZZZZTZP&quot; CLS_DEPTH_171=&quot;5&quot; CLS_B_171=&quot;0100103&quot; CLS_S_170=&quot;Y&quot; CLS_DEPTH_170=&quot;2&quot; CLS_B_170=&quot;200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4_1=&quot;600.000000&quot; RG_14_1_DATA_STATE=&quot;2&quot; RG_14_1_CALC_STATE=&quot;0&quot; EXPR_19=&quot;600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88&quot; rs:forcenull=&quot;OrderPrintable StyleID&quot;/&gt;&#10;   &lt;z:row RowID=&quot;75&quot; LineID=&quot;__0702_ZZZZTZQ_Y&quot; RowType=&quot;DATA&quot; CLS_S_150=&quot;0702&quot; CLS_DEPTH_150=&quot;3&quot; CLS_B_150=&quot;0702&quot; CLS_S_171=&quot;ZZZZTZQ&quot; CLS_DEPTH_171=&quot;5&quot; CLS_B_171=&quot;0100102&quot; CLS_S_170=&quot;Y&quot; CLS_DEPTH_170=&quot;2&quot; CLS_B_170=&quot;200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4_1=&quot;12545.100000&quot; RG_14_1_DATA_STATE=&quot;2&quot; RG_14_1_CALC_STATE=&quot;0&quot; EXPR_19=&quot;12545.1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86&quot; rs:forcenull=&quot;OrderPrintable StyleID&quot;/&gt;&#10;   &lt;z:row RowID=&quot;76&quot; LineID=&quot;__0702_ZZZZTZV_Y&quot; RowType=&quot;DATA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4_1=&quot;20425.600000&quot; RG_14_1_DATA_STATE=&quot;2&quot; RG_14_1_CALC_STATE=&quot;0&quot; EXPR_19=&quot;20425.6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9&quot; rs:forcenull=&quot;OrderPrintable StyleID&quot;/&gt;&#10;   &lt;z:row RowID=&quot;77&quot; LineID=&quot;__0702_ZZZZTZV_Z&quot; RowType=&quot;DATA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4060.000000&quot; RG_14_1_DATA_STATE=&quot;2&quot; RG_14_1_CALC_STATE=&quot;0&quot; EXPR_19=&quot;14060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98&quot; rs:forcenull=&quot;OrderPrintable StyleID&quot;/&gt;&#10;   &lt;z:row RowID=&quot;78&quot; LineID=&quot;__0702_ZZZZTZY_Y&quot; RowType=&quot;DATA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4_1=&quot;1855.000000&quot; RG_14_1_DATA_STATE=&quot;2&quot; RG_14_1_CALC_STATE=&quot;0&quot; EXPR_19=&quot;1855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08&quot; rs:forcenull=&quot;OrderPrintable StyleID&quot;/&gt;&#10;   &lt;z:row RowID=&quot;79&quot; LineID=&quot;__0702_ZZZZTZY_Z&quot; RowType=&quot;DATA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70231.000000&quot; RG_14_1_DATA_STATE=&quot;2&quot; RG_14_1_CALC_STATE=&quot;0&quot; EXPR_19=&quot;70231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07&quot; rs:forcenull=&quot;OrderPrintable StyleID&quot;/&gt;&#10;   &lt;z:row RowID=&quot;80&quot; LineID=&quot;__0702_ZZZZUZM_X&quot; RowType=&quot;DATA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4_1=&quot;5.700000&quot; RG_14_1_DATA_STATE=&quot;2&quot; RG_14_1_CALC_STATE=&quot;0&quot; EXPR_19=&quot;5.7&quot; EXPR_19_UPDID=&quot;255&quot; EXPR_19_DATA_STATE=&quot;1&quot; EXPR_20=&quot;07&quot; EXPR_20_UPDID=&quot;255&quot; EXPR_20_DATA_STATE=&quot;1&quot; EXPR_21=&quot;02&quot; EXPR_21_UPDID=&quot;255&quot; EXPR_21_DATA_STATE=&quot;1&quot; EXPR_22=&quot;Социальное обеспечение и иные выплаты населению&quot; EXPR_22_UPDID=&quot;255&quot; EXPR_22_DATA_STATE=&quot;1&quot; OrderAdHoc=&quot;205&quot; rs:forcenull=&quot;OrderPrintable StyleID&quot;/&gt;&#10;   &lt;z:row RowID=&quot;81&quot; LineID=&quot;__0702_ZZZZUZM_Y&quot; RowType=&quot;DATA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4_1=&quot;4247.300000&quot; RG_14_1_DATA_STATE=&quot;2&quot; RG_14_1_CALC_STATE=&quot;0&quot; EXPR_19=&quot;4247.3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04&quot; rs:forcenull=&quot;OrderPrintable StyleID&quot;/&gt;&#10;   &lt;z:row RowID=&quot;82&quot; LineID=&quot;__0702_ZZZZUZM_Z&quot; RowType=&quot;DATA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156.000000&quot; RG_14_1_DATA_STATE=&quot;2&quot; RG_14_1_CALC_STATE=&quot;0&quot; EXPR_19=&quot;5156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03&quot; rs:forcenull=&quot;OrderPrintable StyleID&quot;/&gt;&#10;   &lt;z:row RowID=&quot;83&quot; LineID=&quot;__0702_ZZZZVZT_Y&quot; RowType=&quot;DATA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4_1=&quot;774.000000&quot; RG_14_1_DATA_STATE=&quot;2&quot; RG_14_1_CALC_STATE=&quot;0&quot; EXPR_19=&quot;774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01&quot; rs:forcenull=&quot;OrderPrintable StyleID&quot;/&gt;&#10;   &lt;z:row RowID=&quot;84&quot; LineID=&quot;__0705_ZZZZVZQ_Y&quot; RowType=&quot;DATA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4_1=&quot;25.000000&quot; RG_14_1_DATA_STATE=&quot;2&quot; RG_14_1_CALC_STATE=&quot;0&quot; EXPR_19=&quot;25&quot; EXPR_19_UPDID=&quot;255&quot; EXPR_19_DATA_STATE=&quot;1&quot; EXPR_20=&quot;07&quot; EXPR_20_UPDID=&quot;255&quot; EXPR_20_DATA_STATE=&quot;1&quot; EXPR_21=&quot;05&quot; EXPR_21_UPDID=&quot;255&quot; EXPR_21_DATA_STATE=&quot;1&quot; EXPR_22=&quot;Закупка товаров, работ и услуг для государственных нужд&quot; EXPR_22_UPDID=&quot;255&quot; EXPR_22_DATA_STATE=&quot;1&quot; OrderAdHoc=&quot;221&quot; rs:forcenull=&quot;OrderPrintable StyleID&quot;/&gt;&#10;   &lt;z:row RowID=&quot;85&quot; LineID=&quot;__0705_ZZZZVZR_Y&quot; RowType=&quot;DATA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4_1=&quot;51.000000&quot; RG_14_1_DATA_STATE=&quot;2&quot; RG_14_1_CALC_STATE=&quot;0&quot; EXPR_19=&quot;51&quot; EXPR_19_UPDID=&quot;255&quot; EXPR_19_DATA_STATE=&quot;1&quot; EXPR_20=&quot;07&quot; EXPR_20_UPDID=&quot;255&quot; EXPR_20_DATA_STATE=&quot;1&quot; EXPR_21=&quot;05&quot; EXPR_21_UPDID=&quot;255&quot; EXPR_21_DATA_STATE=&quot;1&quot; EXPR_22=&quot;Закупка товаров, работ и услуг для государственных нужд&quot; EXPR_22_UPDID=&quot;255&quot; EXPR_22_DATA_STATE=&quot;1&quot; OrderAdHoc=&quot;225&quot; rs:forcenull=&quot;OrderPrintable StyleID&quot;/&gt;&#10;   &lt;z:row RowID=&quot;86&quot; LineID=&quot;__0705_ZZZZVZS_Y&quot; RowType=&quot;DATA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4_1=&quot;39.000000&quot; RG_14_1_DATA_STATE=&quot;2&quot; RG_14_1_CALC_STATE=&quot;0&quot; EXPR_19=&quot;39&quot; EXPR_19_UPDID=&quot;255&quot; EXPR_19_DATA_STATE=&quot;1&quot; EXPR_20=&quot;07&quot; EXPR_20_UPDID=&quot;255&quot; EXPR_20_DATA_STATE=&quot;1&quot; EXPR_21=&quot;05&quot; EXPR_21_UPDID=&quot;255&quot; EXPR_21_DATA_STATE=&quot;1&quot; EXPR_22=&quot;Закупка товаров, работ и услуг для государственных нужд&quot; EXPR_22_UPDID=&quot;255&quot; EXPR_22_DATA_STATE=&quot;1&quot; OrderAdHoc=&quot;223&quot; rs:forcenull=&quot;OrderPrintable StyleID&quot;/&gt;&#10;   &lt;z:row RowID=&quot;87&quot; LineID=&quot;__0707_ZZZZTZD_Y&quot; RowType=&quot;DATA&quot; CLS_S_150=&quot;0707&quot; CLS_DEPTH_150=&quot;3&quot; CLS_B_150=&quot;0707&quot; CLS_S_171=&quot;ZZZZTZD&quot; CLS_DEPTH_171=&quot;5&quot; CLS_B_171=&quot;0300301&quot; CLS_S_170=&quot;Y&quot; CLS_DEPTH_170=&quot;2&quot; CLS_B_170=&quot;200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Закупка товаров, работ и услуг для государственных нужд&quot; EXPR_22_UPDID=&quot;255&quot; EXPR_22_DATA_STATE=&quot;1&quot; OrderAdHoc=&quot;231&quot; rs:forcenull=&quot;OrderPrintable StyleID&quot;/&gt;&#10;   &lt;z:row RowID=&quot;88&quot; LineID=&quot;__0709_ZZZZTZO_Y&quot; RowType=&quot;DATA&quot; CLS_S_150=&quot;0709&quot; CLS_DEPTH_150=&quot;3&quot; CLS_B_150=&quot;0709&quot; CLS_S_171=&quot;ZZZZTZO&quot; CLS_DEPTH_171=&quot;5&quot; CLS_B_171=&quot;0100104&quot; CLS_S_170=&quot;Y&quot; CLS_DEPTH_170=&quot;2&quot; CLS_B_170=&quot;200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4_1=&quot;700.000000&quot; RG_14_1_DATA_STATE=&quot;2&quot; RG_14_1_CALC_STATE=&quot;0&quot; EXPR_19=&quot;700&quot; EXPR_19_UPDID=&quot;255&quot; EXPR_19_DATA_STATE=&quot;1&quot; EXPR_20=&quot;07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237&quot; rs:forcenull=&quot;OrderPrintable StyleID&quot;/&gt;&#10;   &lt;z:row RowID=&quot;89&quot; LineID=&quot;__0709_ZZZZTZU_Y&quot; RowType=&quot;DATA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4_1=&quot;3.000000&quot; RG_14_1_DATA_STATE=&quot;2&quot; RG_14_1_CALC_STATE=&quot;0&quot; EXPR_19=&quot;3&quot; EXPR_19_UPDID=&quot;255&quot; EXPR_19_DATA_STATE=&quot;1&quot; EXPR_20=&quot;07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240&quot; rs:forcenull=&quot;OrderPrintable StyleID&quot;/&gt;&#10;   &lt;z:row RowID=&quot;90&quot; LineID=&quot;__0709_ZZZZTZU_Z&quot; RowType=&quot;DATA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500.000000&quot; RG_14_1_DATA_STATE=&quot;2&quot; RG_14_1_CALC_STATE=&quot;0&quot; EXPR_19=&quot;4500&quot; EXPR_19_UPDID=&quot;255&quot; EXPR_19_DATA_STATE=&quot;1&quot; EXPR_20=&quot;07&quot; EXPR_20_UPDID=&quot;255&quot; EXPR_20_DATA_STATE=&quot;1&quot; EXPR_21=&quot;09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39&quot; rs:forcenull=&quot;OrderPrintable StyleID&quot;/&gt;&#10;   &lt;z:row RowID=&quot;91&quot; LineID=&quot;__0801_ZZZZTZB_Z&quot; RowType=&quot;DATA&quot; CLS_S_150=&quot;0801&quot; CLS_DEPTH_150=&quot;3&quot; CLS_B_150=&quot;0801&quot; CLS_S_171=&quot;ZZZZTZB&quot; CLS_DEPTH_171=&quot;5&quot; CLS_B_171=&quot;0310303&quot; CLS_S_170=&quot;Z&quot; CLS_DEPTH_170=&quot;2&quot; CLS_B_170=&quot;100&quot; CLS_F_FullBusinessCode_150=&quot;0801&quot; CLS_F_Description_150=&quot;Культура&quot; CLS_F_FullBusinessCode_171=&quot;031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0.000000&quot; RG_14_1_DATA_STATE=&quot;2&quot; RG_14_1_CALC_STATE=&quot;0&quot; EXPR_19=&quot;80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8&quot; rs:forcenull=&quot;OrderPrintable StyleID&quot;/&gt;&#10;   &lt;z:row RowID=&quot;92&quot; LineID=&quot;__0801_ZZZZTZG_Y&quot; RowType=&quot;DATA&quot; CLS_S_150=&quot;0801&quot; CLS_DEPTH_150=&quot;3&quot; CLS_B_150=&quot;0801&quot; CLS_S_171=&quot;ZZZZTZG&quot; CLS_DEPTH_171=&quot;5&quot; CLS_B_171=&quot;0200203&quot; CLS_S_170=&quot;Y&quot; CLS_DEPTH_170=&quot;2&quot; CLS_B_170=&quot;200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4_1=&quot;185.500000&quot; RG_14_1_DATA_STATE=&quot;2&quot; RG_14_1_CALC_STATE=&quot;0&quot; EXPR_19=&quot;185.5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54&quot; rs:forcenull=&quot;OrderPrintable StyleID&quot;/&gt;&#10;   &lt;z:row RowID=&quot;93&quot; LineID=&quot;__0801_ZZZZTZG_Z&quot; RowType=&quot;DATA&quot; CLS_S_150=&quot;0801&quot; CLS_DEPTH_150=&quot;3&quot; CLS_B_150=&quot;0801&quot; CLS_S_171=&quot;ZZZZTZG&quot; CLS_DEPTH_171=&quot;5&quot; CLS_B_171=&quot;0200203&quot; CLS_S_170=&quot;Z&quot; CLS_DEPTH_170=&quot;2&quot; CLS_B_170=&quot;100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662.200000&quot; RG_14_1_DATA_STATE=&quot;2&quot; RG_14_1_CALC_STATE=&quot;0&quot; EXPR_19=&quot;662.2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3&quot; rs:forcenull=&quot;OrderPrintable StyleID&quot;/&gt;&#10;   &lt;z:row RowID=&quot;94&quot; LineID=&quot;__0801_ZZZZTZH_Y&quot; RowType=&quot;DATA&quot; CLS_S_150=&quot;0801&quot; CLS_DEPTH_150=&quot;3&quot; CLS_B_150=&quot;0801&quot; CLS_S_171=&quot;ZZZZTZH&quot; CLS_DEPTH_171=&quot;5&quot; CLS_B_171=&quot;0200202&quot; CLS_S_170=&quot;Y&quot; CLS_DEPTH_170=&quot;2&quot; CLS_B_170=&quot;200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4_1=&quot;356.000000&quot; RG_14_1_DATA_STATE=&quot;2&quot; RG_14_1_CALC_STATE=&quot;0&quot; EXPR_19=&quot;356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51&quot; rs:forcenull=&quot;OrderPrintable StyleID&quot;/&gt;&#10;   &lt;z:row RowID=&quot;95&quot; LineID=&quot;__0801_ZZZZTZH_Z&quot; RowType=&quot;DATA&quot; CLS_S_150=&quot;0801&quot; CLS_DEPTH_150=&quot;3&quot; CLS_B_150=&quot;0801&quot; CLS_S_171=&quot;ZZZZTZH&quot; CLS_DEPTH_171=&quot;5&quot; CLS_B_171=&quot;0200202&quot; CLS_S_170=&quot;Z&quot; CLS_DEPTH_170=&quot;2&quot; CLS_B_170=&quot;100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36.900000&quot; RG_14_1_DATA_STATE=&quot;2&quot; RG_14_1_CALC_STATE=&quot;0&quot; EXPR_19=&quot;536.9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0&quot; rs:forcenull=&quot;OrderPrintable StyleID&quot;/&gt;&#10;   &lt;z:row RowID=&quot;96&quot; LineID=&quot;__0801_ZZZZTZI_Y&quot; RowType=&quot;DATA&quot; CLS_S_150=&quot;0801&quot; CLS_DEPTH_150=&quot;3&quot; CLS_B_150=&quot;0801&quot; CLS_S_171=&quot;ZZZZTZI&quot; CLS_DEPTH_171=&quot;5&quot; CLS_B_171=&quot;0200201&quot; CLS_S_170=&quot;Y&quot; CLS_DEPTH_170=&quot;2&quot; CLS_B_170=&quot;200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4_1=&quot;144.300000&quot; RG_14_1_DATA_STATE=&quot;2&quot; RG_14_1_CALC_STATE=&quot;0&quot; EXPR_19=&quot;144.3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48&quot; rs:forcenull=&quot;OrderPrintable StyleID&quot;/&gt;&#10;   &lt;z:row RowID=&quot;97&quot; LineID=&quot;__0801_ZZZZTZI_Z&quot; RowType=&quot;DATA&quot; CLS_S_150=&quot;0801&quot; CLS_DEPTH_150=&quot;3&quot; CLS_B_150=&quot;0801&quot; CLS_S_171=&quot;ZZZZTZI&quot; CLS_DEPTH_171=&quot;5&quot; CLS_B_171=&quot;0200201&quot; CLS_S_170=&quot;Z&quot; CLS_DEPTH_170=&quot;2&quot; CLS_B_170=&quot;100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80.800000&quot; RG_14_1_DATA_STATE=&quot;2&quot; RG_14_1_CALC_STATE=&quot;0&quot; EXPR_19=&quot;480.8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47&quot; rs:forcenull=&quot;OrderPrintable StyleID&quot;/&gt;&#10;   &lt;z:row RowID=&quot;98&quot; LineID=&quot;__0801_ZZZZTZU_Z&quot; RowType=&quot;DATA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644.600000&quot; RG_14_1_DATA_STATE=&quot;2&quot; RG_14_1_CALC_STATE=&quot;0&quot; EXPR_19=&quot;1644.6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6&quot; rs:forcenull=&quot;OrderPrintable StyleID&quot;/&gt;&#10;   &lt;z:row RowID=&quot;99&quot; LineID=&quot;__0801_ZZZZYZJ_Y&quot; RowType=&quot;DATA&quot; CLS_S_150=&quot;0801&quot; CLS_DEPTH_150=&quot;3&quot; CLS_B_150=&quot;0801&quot; CLS_S_171=&quot;ZZZZYZJ&quot; CLS_DEPTH_171=&quot;5&quot; CLS_B_171=&quot;03У5144&quot; CLS_S_170=&quot;Y&quot; CLS_DEPTH_170=&quot;2&quot; CLS_B_170=&quot;200&quot; CLS_F_FullBusinessCode_150=&quot;0801&quot; CLS_F_Description_150=&quot;Культура&quot; CLS_F_FullBusinessCode_171=&quot;03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4_1=&quot;62.200000&quot; RG_14_1_DATA_STATE=&quot;2&quot; RG_14_1_CALC_STATE=&quot;0&quot; EXPR_19=&quot;62.2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60&quot; rs:forcenull=&quot;OrderPrintable StyleID&quot;/&gt;&#10;   &lt;z:row RowID=&quot;100&quot; LineID=&quot;__0A01_ZZZZTYY_X&quot; RowType=&quot;DATA&quot; CLS_S_150=&quot;0A01&quot; CLS_DEPTH_150=&quot;3&quot; CLS_B_150=&quot;1001&quot; CLS_S_171=&quot;ZZZZTYY&quot; CLS_DEPTH_171=&quot;5&quot; CLS_B_171=&quot;1001007&quot; CLS_S_170=&quot;X&quot; CLS_DEPTH_170=&quot;2&quot; CLS_B_170=&quot;300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Социальное обеспечение и иные выплаты населению&quot; EXPR_22_UPDID=&quot;255&quot; EXPR_22_DATA_STATE=&quot;1&quot; OrderAdHoc=&quot;268&quot; rs:forcenull=&quot;OrderPrintable StyleID&quot;/&gt;&#10;   &lt;z:row RowID=&quot;101&quot; LineID=&quot;__0A03_ZZZZTZC_X&quot; RowType=&quot;DATA&quot; CLS_S_150=&quot;0A03&quot; CLS_DEPTH_150=&quot;3&quot; CLS_B_150=&quot;1003&quot; CLS_S_171=&quot;ZZZZTZC&quot; CLS_DEPTH_171=&quot;5&quot; CLS_B_171=&quot;0310302&quot; CLS_S_170=&quot;X&quot; CLS_DEPTH_170=&quot;2&quot; CLS_B_170=&quot;300&quot; CLS_F_FullBusinessCode_150=&quot;1003&quot; CLS_F_Description_150=&quot;Социальное обеспечение населения&quot; CLS_F_FullBusinessCode_171=&quot;0310302&quot; CLS_F_Description_171=&quot;Дом для молодой семьи&quot; CLS_F_FullBusinessCode_170=&quot;300&quot; CLS_F_Description_170=&quot;Социальное обеспечение и иные выплаты населению&quot; RG_14_1=&quot;100.000000&quot; RG_14_1_DATA_STATE=&quot;2&quot; RG_14_1_CALC_STATE=&quot;0&quot; EXPR_19=&quot;100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76&quot; rs:forcenull=&quot;OrderPrintable StyleID&quot;/&gt;&#10;   &lt;z:row RowID=&quot;102&quot; LineID=&quot;__0A03_ZZZZTZW_X&quot; RowType=&quot;DATA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4_1=&quot;2097.000000&quot; RG_14_1_DATA_STATE=&quot;2&quot; RG_14_1_CALC_STATE=&quot;0&quot; EXPR_19=&quot;2097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78&quot; rs:forcenull=&quot;OrderPrintable StyleID&quot;/&gt;&#10;   &lt;z:row RowID=&quot;103&quot; LineID=&quot;__0A03_ZZZZUZQ_X&quot; RowType=&quot;DATA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4_1=&quot;400.000000&quot; RG_14_1_DATA_STATE=&quot;2&quot; RG_14_1_CALC_STATE=&quot;0&quot; EXPR_19=&quot;400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82&quot; rs:forcenull=&quot;OrderPrintable StyleID&quot;/&gt;&#10;   &lt;z:row RowID=&quot;104&quot; LineID=&quot;__0A03_ZZZZUZR_X&quot; RowType=&quot;DATA&quot; CLS_S_150=&quot;0A03&quot; CLS_DEPTH_150=&quot;3&quot; CLS_B_150=&quot;1003&quot; CLS_S_171=&quot;ZZZZUZR&quot; CLS_DEPTH_171=&quot;5&quot; CLS_B_171=&quot;02Я1614&quot; CLS_S_170=&quot;X&quot; CLS_DEPTH_170=&quot;2&quot; CLS_B_170=&quot;300&quot; CLS_F_FullBusinessCode_150=&quot;1003&quot; CLS_F_Description_150=&quot;Социальное обеспечение населения&quot; CLS_F_FullBusinessCode_171=&quot;02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4_1=&quot;8096.000000&quot; RG_14_1_DATA_STATE=&quot;2&quot; RG_14_1_CALC_STATE=&quot;0&quot; EXPR_19=&quot;8096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74&quot; rs:forcenull=&quot;OrderPrintable StyleID&quot;/&gt;&#10;   &lt;z:row RowID=&quot;105&quot; LineID=&quot;__0A03_ZZZZUZS_X&quot; RowType=&quot;DATA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4_1=&quot;122.000000&quot; RG_14_1_DATA_STATE=&quot;2&quot; RG_14_1_CALC_STATE=&quot;0&quot; EXPR_19=&quot;122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84&quot; rs:forcenull=&quot;OrderPrintable StyleID&quot;/&gt;&#10;   &lt;z:row RowID=&quot;106&quot; LineID=&quot;__0A03_ZZZZUZU_X&quot; RowType=&quot;DATA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4_1=&quot;12517.000000&quot; RG_14_1_DATA_STATE=&quot;2&quot; RG_14_1_CALC_STATE=&quot;0&quot; EXPR_19=&quot;12517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80&quot; rs:forcenull=&quot;OrderPrintable StyleID&quot;/&gt;&#10;   &lt;z:row RowID=&quot;107&quot; LineID=&quot;__0A04_ZZZZUZO_X&quot; RowType=&quot;DATA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4_1=&quot;4729.000000&quot; RG_14_1_DATA_STATE=&quot;2&quot; RG_14_1_CALC_STATE=&quot;0&quot; EXPR_19=&quot;4729&quot; EXPR_19_UPDID=&quot;255&quot; EXPR_19_DATA_STATE=&quot;1&quot; EXPR_20=&quot;10&quot; EXPR_20_UPDID=&quot;255&quot; EXPR_20_DATA_STATE=&quot;1&quot; EXPR_21=&quot;04&quot; EXPR_21_UPDID=&quot;255&quot; EXPR_21_DATA_STATE=&quot;1&quot; EXPR_22=&quot;Социальное обеспечение и иные выплаты населению&quot; EXPR_22_UPDID=&quot;255&quot; EXPR_22_DATA_STATE=&quot;1&quot; OrderAdHoc=&quot;291&quot; rs:forcenull=&quot;OrderPrintable StyleID&quot;/&gt;&#10;   &lt;z:row RowID=&quot;108&quot; LineID=&quot;__0A04_ZZZZUZP_X&quot; RowType=&quot;DATA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4_1=&quot;1687.000000&quot; RG_14_1_DATA_STATE=&quot;2&quot; RG_14_1_CALC_STATE=&quot;0&quot; EXPR_19=&quot;1687&quot; EXPR_19_UPDID=&quot;255&quot; EXPR_19_DATA_STATE=&quot;1&quot; EXPR_20=&quot;10&quot; EXPR_20_UPDID=&quot;255&quot; EXPR_20_DATA_STATE=&quot;1&quot; EXPR_21=&quot;04&quot; EXPR_21_UPDID=&quot;255&quot; EXPR_21_DATA_STATE=&quot;1&quot; EXPR_22=&quot;Социальное обеспечение и иные выплаты населению&quot; EXPR_22_UPDID=&quot;255&quot; EXPR_22_DATA_STATE=&quot;1&quot; OrderAdHoc=&quot;293&quot; rs:forcenull=&quot;OrderPrintable StyleID&quot;/&gt;&#10;   &lt;z:row RowID=&quot;109&quot; LineID=&quot;__0A04_ZZZZUZV_X&quot; RowType=&quot;DATA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4_1=&quot;10962.000000&quot; RG_14_1_DATA_STATE=&quot;2&quot; RG_14_1_CALC_STATE=&quot;0&quot; EXPR_19=&quot;10962&quot; EXPR_19_UPDID=&quot;255&quot; EXPR_19_DATA_STATE=&quot;1&quot; EXPR_20=&quot;10&quot; EXPR_20_UPDID=&quot;255&quot; EXPR_20_DATA_STATE=&quot;1&quot; EXPR_21=&quot;04&quot; EXPR_21_UPDID=&quot;255&quot; EXPR_21_DATA_STATE=&quot;1&quot; EXPR_22=&quot;Социальное обеспечение и иные выплаты населению&quot; EXPR_22_UPDID=&quot;255&quot; EXPR_22_DATA_STATE=&quot;1&quot; OrderAdHoc=&quot;295&quot; rs:forcenull=&quot;OrderPrintable StyleID&quot;/&gt;&#10;   &lt;z:row RowID=&quot;110&quot; LineID=&quot;__0A06_ZZZZTYZ_Z&quot; RowType=&quot;DATA&quot; CLS_S_150=&quot;0A06&quot; CLS_DEPTH_150=&quot;3&quot; CLS_B_150=&quot;1006&quot; CLS_S_171=&quot;ZZZZTYZ&quot; CLS_DEPTH_171=&quot;5&quot; CLS_B_171=&quot;1001005&quot; CLS_S_170=&quot;Z&quot; CLS_DEPTH_170=&quot;2&quot; CLS_B_170=&quot;100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1.400000&quot; RG_14_1_DATA_STATE=&quot;2&quot; RG_14_1_CALC_STATE=&quot;0&quot; EXPR_19=&quot;81.4&quot; EXPR_19_UPDID=&quot;255&quot; EXPR_19_DATA_STATE=&quot;1&quot; EXPR_20=&quot;10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01&quot; rs:forcenull=&quot;OrderPrintable StyleID&quot;/&gt;&#10;   &lt;z:row RowID=&quot;111&quot; LineID=&quot;__0A06_ZZZZTZ0_Z&quot; RowType=&quot;DATA&quot; CLS_S_150=&quot;0A06&quot; CLS_DEPTH_150=&quot;3&quot; CLS_B_150=&quot;1006&quot; CLS_S_171=&quot;ZZZZTZ0&quot; CLS_DEPTH_171=&quot;5&quot; CLS_B_171=&quot;1001006&quot; CLS_S_170=&quot;Z&quot; CLS_DEPTH_170=&quot;2&quot; CLS_B_170=&quot;100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94.600000&quot; RG_14_1_DATA_STATE=&quot;2&quot; RG_14_1_CALC_STATE=&quot;0&quot; EXPR_19=&quot;94.6&quot; EXPR_19_UPDID=&quot;255&quot; EXPR_19_DATA_STATE=&quot;1&quot; EXPR_20=&quot;10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03&quot; rs:forcenull=&quot;OrderPrintable StyleID&quot;/&gt;&#10;   &lt;z:row RowID=&quot;112&quot; LineID=&quot;__0B01_ZZZZTZA_Y&quot; RowType=&quot;DATA&quot; CLS_S_150=&quot;0B01&quot; CLS_DEPTH_150=&quot;3&quot; CLS_B_150=&quot;1101&quot; CLS_S_171=&quot;ZZZZTZA&quot; CLS_DEPTH_171=&quot;5&quot; CLS_B_171=&quot;0400401&quot; CLS_S_170=&quot;Y&quot; CLS_DEPTH_170=&quot;2&quot; CLS_B_170=&quot;200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310&quot; rs:forcenull=&quot;OrderPrintable StyleID&quot;/&gt;&#10;   &lt;z:row RowID=&quot;113&quot; LineID=&quot;__0D01_ZZZZTYR_Y&quot; RowType=&quot;DATA&quot; CLS_S_150=&quot;0D01&quot; CLS_DEPTH_150=&quot;3&quot; CLS_B_150=&quot;1301&quot; CLS_S_171=&quot;ZZZZTYR&quot; CLS_DEPTH_171=&quot;5&quot; CLS_B_171=&quot;1101102&quot; CLS_S_170=&quot;Y&quot; CLS_DEPTH_170=&quot;2&quot; CLS_B_170=&quot;200&quot; CLS_F_FullBusinessCode_150=&quot;1301&quot; CLS_F_Description_150=&quot;Обслуживание государственного внутреннего и муниципального долга&quot; CLS_F_FullBusinessCode_171=&quot;1101102&quot; CLS_F_Description_171=&quot;&quot; CLS_F_FullBusinessCode_170=&quot;200&quot; CLS_F_Description_170=&quot;Закупка товаров, работ и услуг для государственных нужд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317&quot; rs:forcenull=&quot;OrderPrintable StyleID&quot;/&gt;&#10;   &lt;z:row RowID=&quot;114&quot; LineID=&quot;__0E01_ZZZZTYP_V&quot; RowType=&quot;DATA&quot; CLS_S_150=&quot;0E01&quot; CLS_DEPTH_150=&quot;3&quot; CLS_B_150=&quot;1401&quot; CLS_S_171=&quot;ZZZZTYP&quot; CLS_DEPTH_171=&quot;5&quot; CLS_B_171=&quot;1101104&quot; CLS_S_170=&quot;V&quot; CLS_DEPTH_170=&quot;2&quot; CLS_B_170=&quot;5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4_1=&quot;8000.000000&quot; RG_14_1_DATA_STATE=&quot;2&quot; RG_14_1_CALC_STATE=&quot;0&quot; EXPR_19=&quot;8000&quot; EXPR_19_UPDID=&quot;255&quot; EXPR_19_DATA_STATE=&quot;1&quot; EXPR_20=&quot;14&quot; EXPR_20_UPDID=&quot;255&quot; EXPR_20_DATA_STATE=&quot;1&quot; EXPR_21=&quot;01&quot; EXPR_21_UPDID=&quot;255&quot; EXPR_21_DATA_STATE=&quot;1&quot; EXPR_22=&quot;Межбюджетные трансферты&quot; EXPR_22_UPDID=&quot;255&quot; EXPR_22_DATA_STATE=&quot;1&quot; OrderAdHoc=&quot;324&quot; rs:forcenull=&quot;OrderPrintable StyleID&quot;/&gt;&#10;   &lt;z:row RowID=&quot;115&quot; LineID=&quot;__0E01_ZZZZUZN_V&quot; RowType=&quot;DATA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4_1=&quot;2372.000000&quot; RG_14_1_DATA_STATE=&quot;2&quot; RG_14_1_CALC_STATE=&quot;0&quot; EXPR_19=&quot;2372&quot; EXPR_19_UPDID=&quot;255&quot; EXPR_19_DATA_STATE=&quot;1&quot; EXPR_20=&quot;14&quot; EXPR_20_UPDID=&quot;255&quot; EXPR_20_DATA_STATE=&quot;1&quot; EXPR_21=&quot;01&quot; EXPR_21_UPDID=&quot;255&quot; EXPR_21_DATA_STATE=&quot;1&quot; EXPR_22=&quot;Межбюджетные трансферты&quot; EXPR_22_UPDID=&quot;255&quot; EXPR_22_DATA_STATE=&quot;1&quot; OrderAdHoc=&quot;326&quot; rs:forcenull=&quot;OrderPrintable StyleID&quot;/&gt;&#10;   &lt;z:row RowID=&quot;116&quot; LineID=&quot;__0E02_ZZZZTYQ_V&quot; RowType=&quot;DATA&quot; CLS_S_150=&quot;0E02&quot; CLS_DEPTH_150=&quot;3&quot; CLS_B_150=&quot;1402&quot; CLS_S_171=&quot;ZZZZTYQ&quot; CLS_DEPTH_171=&quot;5&quot; CLS_B_171=&quot;1101103&quot; CLS_S_170=&quot;V&quot; CLS_DEPTH_170=&quot;2&quot; CLS_B_170=&quot;500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Межбюджетные трансферты&quot; EXPR_22_UPDID=&quot;255&quot; EXPR_22_DATA_STATE=&quot;1&quot; OrderAdHoc=&quot;333&quot; rs:forcenull=&quot;OrderPrintable StyleID&quot;/&gt;&#10;   &lt;z:row RowID=&quot;117&quot; LineID=&quot;__0E03_ZZZZTYX_V&quot; RowType=&quot;DATA&quot; CLS_S_150=&quot;0E03&quot; CLS_DEPTH_150=&quot;3&quot; CLS_B_150=&quot;1403&quot; CLS_S_171=&quot;ZZZZTYX&quot; CLS_DEPTH_171=&quot;5&quot; CLS_B_171=&quot;1001008&quot; CLS_S_170=&quot;V&quot; CLS_DEPTH_170=&quot;2&quot; CLS_B_170=&quot;500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Межбюджетные трансферты&quot; EXPR_22_UPDID=&quot;255&quot; EXPR_22_DATA_STATE=&quot;1&quot; OrderAdHoc=&quot;339&quot; rs:forcenull=&quot;OrderPrintable StyleID&quot;/&gt;&#10;   &lt;z:row RowID=&quot;118&quot; LineID=&quot;____&quot; RowType=&quot;DATA&quot; CLS_S_150=&quot;&quot; CLS_DEPTH_150=&quot;1&quot; CLS_B_150=&quot;0000&quot; CLS_S_171=&quot;&quot; CLS_DEPTH_171=&quot;1&quot; CLS_B_171=&quot;0000000&quot; CLS_S_170=&quot;&quot; CLS_DEPTH_170=&quot;1&quot; CLS_B_170=&quot;000&quot; CLS_F_FullBusinessCode_150=&quot;0000&quot; CLS_F_Description_150=&quot;Все&quot; CLS_F_FullBusinessCode_171=&quot;0000000&quot; CLS_F_Description_171=&quot;&quot; CLS_F_FullBusinessCode_170=&quot;000&quot; CLS_F_Description_170=&quot;&quot; RG_14_1=&quot;308081.800000&quot; RG_14_1_DATA_STATE=&quot;2&quot; RG_14_1_CALC_STATE=&quot;0&quot; EXPR_19=&quot;308081.8&quot; EXPR_19_UPDID=&quot;255&quot; EXPR_19_DATA_STATE=&quot;1&quot; EXPR_20=&quot;00&quot; EXPR_20_UPDID=&quot;255&quot; EXPR_20_DATA_STATE=&quot;1&quot; EXPR_21=&quot;00&quot; EXPR_21_UPDID=&quot;255&quot; EXPR_21_DATA_STATE=&quot;1&quot; EXPR_22=&quot;Всего расходов&quot; EXPR_22_UPDID=&quot;255&quot; EXPR_22_DATA_STATE=&quot;1&quot; OrderAdHoc=&quot;1&quot; StyleID=&quot;1&quot; rs:forcenull=&quot;OrderPrintable&quot;/&gt;&#10;   &lt;z:row RowID=&quot;119&quot; LineID=&quot;__01__&quot; RowType=&quot;DATA&quot; CLS_S_150=&quot;01&quot; CLS_DEPTH_150=&quot;2&quot; CLS_B_150=&quot;0100&quot; CLS_S_171=&quot;&quot; CLS_DEPTH_171=&quot;1&quot; CLS_B_171=&quot;0000000&quot; CLS_S_170=&quot;&quot; CLS_DEPTH_170=&quot;1&quot; CLS_B_170=&quot;000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4_1=&quot;31248.700000&quot; RG_14_1_DATA_STATE=&quot;2&quot; RG_14_1_CALC_STATE=&quot;0&quot; EXPR_19=&quot;31248.7&quot; EXPR_19_UPDID=&quot;255&quot; EXPR_19_DATA_STATE=&quot;1&quot; EXPR_20=&quot;01&quot; EXPR_20_UPDID=&quot;255&quot; EXPR_20_DATA_STATE=&quot;1&quot; EXPR_21=&quot;00&quot; EXPR_21_UPDID=&quot;255&quot; EXPR_21_DATA_STATE=&quot;1&quot; EXPR_22=&quot;Общегосударственные вопросы&quot; EXPR_22_UPDID=&quot;255&quot; EXPR_22_DATA_STATE=&quot;1&quot; OrderAdHoc=&quot;2&quot; StyleID=&quot;1&quot; rs:forcenull=&quot;OrderPrintable&quot;/&gt;&#10;   &lt;z:row RowID=&quot;120&quot; LineID=&quot;__0102__&quot; RowType=&quot;DATA&quot; CLS_S_150=&quot;0102&quot; CLS_DEPTH_150=&quot;3&quot; CLS_B_150=&quot;0102&quot; CLS_S_171=&quot;&quot; CLS_DEPTH_171=&quot;1&quot; CLS_B_171=&quot;00000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Функционирование высшего должностного лица субъекта Российской Федерации и муниципального образования&quot; EXPR_22_UPDID=&quot;255&quot; EXPR_22_DATA_STATE=&quot;1&quot; OrderAdHoc=&quot;3&quot; StyleID=&quot;3&quot; rs:forcenull=&quot;OrderPrintable&quot;/&gt;&#10;   &lt;z:row RowID=&quot;121&quot; LineID=&quot;__0102_ZZ_&quot; RowType=&quot;DATA&quot; CLS_S_150=&quot;0102&quot; CLS_DEPTH_150=&quot;3&quot; CLS_B_150=&quot;0102&quot; CLS_S_171=&quot;ZZ&quot; CLS_DEPTH_171=&quot;2&quot; CLS_B_171=&quot;99000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8&quot; rs:forcenull=&quot;OrderPrintable StyleID&quot;/&gt;&#10;   &lt;z:row RowID=&quot;122&quot; LineID=&quot;__0102_ZZZ_&quot; RowType=&quot;DATA&quot; CLS_S_150=&quot;0102&quot; CLS_DEPTH_150=&quot;3&quot; CLS_B_150=&quot;0102&quot; CLS_S_171=&quot;ZZZ&quot; CLS_DEPTH_171=&quot;3&quot; CLS_B_171=&quot;99900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9&quot; rs:forcenull=&quot;OrderPrintable StyleID&quot;/&gt;&#10;   &lt;z:row RowID=&quot;123&quot; LineID=&quot;__0102_ZZZZT_&quot; RowType=&quot;DATA&quot; CLS_S_150=&quot;0102&quot; CLS_DEPTH_150=&quot;3&quot; CLS_B_150=&quot;0102&quot; CLS_S_171=&quot;ZZZZT&quot; CLS_DEPTH_171=&quot;4&quot; CLS_B_171=&quot;99999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&quot; EXPR_22_UPDID=&quot;255&quot; EXPR_22_DATA_STATE=&quot;1&quot; OrderAdHoc=&quot;10&quot; rs:forcenull=&quot;OrderPrintable StyleID&quot;/&gt;&#10;   &lt;z:row RowID=&quot;124&quot; LineID=&quot;__0102_ZZZZTYK_&quot; RowType=&quot;DATA&quot; CLS_S_150=&quot;0102&quot; CLS_DEPTH_150=&quot;3&quot; CLS_B_150=&quot;0102&quot; CLS_S_171=&quot;ZZZZTYK&quot; CLS_DEPTH_171=&quot;5&quot; CLS_B_171=&quot;2002002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4_1=&quot;283.000000&quot; RG_14_1_DATA_STATE=&quot;2&quot; RG_14_1_CALC_STATE=&quot;0&quot; EXPR_19=&quot;283&quot; EXPR_19_UPDID=&quot;255&quot; EXPR_19_DATA_STATE=&quot;1&quot; EXPR_20=&quot;01&quot; EXPR_20_UPDID=&quot;255&quot; EXPR_20_DATA_STATE=&quot;1&quot; EXPR_21=&quot;02&quot; EXPR_21_UPDID=&quot;255&quot; EXPR_21_DATA_STATE=&quot;1&quot; EXPR_22=&quot;Глава Котельничского муниципального района&quot; EXPR_22_UPDID=&quot;255&quot; EXPR_22_DATA_STATE=&quot;1&quot; OrderAdHoc=&quot;4&quot; rs:forcenull=&quot;OrderPrintable StyleID&quot;/&gt;&#10;   &lt;z:row RowID=&quot;125&quot; LineID=&quot;__0102_ZZZZTZS_&quot; RowType=&quot;DATA&quot; CLS_S_150=&quot;0102&quot; CLS_DEPTH_150=&quot;3&quot; CLS_B_150=&quot;0102&quot; CLS_S_171=&quot;ZZZZTZS&quot; CLS_DEPTH_171=&quot;5&quot; CLS_B_171=&quot;20Э1403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596.500000&quot; RG_14_1_DATA_STATE=&quot;2&quot; RG_14_1_CALC_STATE=&quot;0&quot; EXPR_19=&quot;596.5&quot; EXPR_19_UPDID=&quot;255&quot; EXPR_19_DATA_STATE=&quot;1&quot; EXPR_20=&quot;01&quot; EXPR_20_UPDID=&quot;255&quot; EXPR_20_DATA_STATE=&quot;1&quot; EXPR_21=&quot;02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6&quot; rs:forcenull=&quot;OrderPrintable StyleID&quot;/&gt;&#10;   &lt;z:row RowID=&quot;126&quot; LineID=&quot;__0103__&quot; RowType=&quot;DATA&quot; CLS_S_150=&quot;0103&quot; CLS_DEPTH_150=&quot;3&quot; CLS_B_150=&quot;0103&quot; CLS_S_171=&quot;&quot; CLS_DEPTH_171=&quot;1&quot; CLS_B_171=&quot;00000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Функционирование законодательных (представительных) органов государственной власти и представительных органов муниципальных образований&quot; EXPR_22_UPDID=&quot;255&quot; EXPR_22_DATA_STATE=&quot;1&quot; OrderAdHoc=&quot;11&quot; StyleID=&quot;3&quot; rs:forcenull=&quot;OrderPrintable&quot;/&gt;&#10;   &lt;z:row RowID=&quot;127&quot; LineID=&quot;__0103_ZZ_&quot; RowType=&quot;DATA&quot; CLS_S_150=&quot;0103&quot; CLS_DEPTH_150=&quot;3&quot; CLS_B_150=&quot;0103&quot; CLS_S_171=&quot;ZZ&quot; CLS_DEPTH_171=&quot;2&quot; CLS_B_171=&quot;99000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17&quot; rs:forcenull=&quot;OrderPrintable StyleID&quot;/&gt;&#10;   &lt;z:row RowID=&quot;128&quot; LineID=&quot;__0103_ZZZ_&quot; RowType=&quot;DATA&quot; CLS_S_150=&quot;0103&quot; CLS_DEPTH_150=&quot;3&quot; CLS_B_150=&quot;0103&quot; CLS_S_171=&quot;ZZZ&quot; CLS_DEPTH_171=&quot;3&quot; CLS_B_171=&quot;99900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18&quot; rs:forcenull=&quot;OrderPrintable StyleID&quot;/&gt;&#10;   &lt;z:row RowID=&quot;129&quot; LineID=&quot;__0103_ZZZZT_&quot; RowType=&quot;DATA&quot; CLS_S_150=&quot;0103&quot; CLS_DEPTH_150=&quot;3&quot; CLS_B_150=&quot;0103&quot; CLS_S_171=&quot;ZZZZT&quot; CLS_DEPTH_171=&quot;4&quot; CLS_B_171=&quot;99999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&quot; EXPR_22_UPDID=&quot;255&quot; EXPR_22_DATA_STATE=&quot;1&quot; OrderAdHoc=&quot;19&quot; rs:forcenull=&quot;OrderPrintable StyleID&quot;/&gt;&#10;   &lt;z:row RowID=&quot;130&quot; LineID=&quot;__0103_ZZZZTYJ_&quot; RowType=&quot;DATA&quot; CLS_S_150=&quot;0103&quot; CLS_DEPTH_150=&quot;3&quot; CLS_B_150=&quot;0103&quot; CLS_S_171=&quot;ZZZZTYJ&quot; CLS_DEPTH_171=&quot;5&quot; CLS_B_171=&quot;2002003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4_1=&quot;595.000000&quot; RG_14_1_DATA_STATE=&quot;2&quot; RG_14_1_CALC_STATE=&quot;0&quot; EXPR_19=&quot;595&quot; EXPR_19_UPDID=&quot;255&quot; EXPR_19_DATA_STATE=&quot;1&quot; EXPR_20=&quot;01&quot; EXPR_20_UPDID=&quot;255&quot; EXPR_20_DATA_STATE=&quot;1&quot; EXPR_21=&quot;03&quot; EXPR_21_UPDID=&quot;255&quot; EXPR_21_DATA_STATE=&quot;1&quot; EXPR_22=&quot;Аппарат районной Думы&quot; EXPR_22_UPDID=&quot;255&quot; EXPR_22_DATA_STATE=&quot;1&quot; OrderAdHoc=&quot;12&quot; rs:forcenull=&quot;OrderPrintable StyleID&quot;/&gt;&#10;   &lt;z:row RowID=&quot;131&quot; LineID=&quot;__0103_ZZZZTZS_&quot; RowType=&quot;DATA&quot; CLS_S_150=&quot;0103&quot; CLS_DEPTH_150=&quot;3&quot; CLS_B_150=&quot;0103&quot; CLS_S_171=&quot;ZZZZTZS&quot; CLS_DEPTH_171=&quot;5&quot; CLS_B_171=&quot;20Э1403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890.600000&quot; RG_14_1_DATA_STATE=&quot;2&quot; RG_14_1_CALC_STATE=&quot;0&quot; EXPR_19=&quot;890.6&quot; EXPR_19_UPDID=&quot;255&quot; EXPR_19_DATA_STATE=&quot;1&quot; EXPR_20=&quot;01&quot; EXPR_20_UPDID=&quot;255&quot; EXPR_20_DATA_STATE=&quot;1&quot; EXPR_21=&quot;03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15&quot; rs:forcenull=&quot;OrderPrintable StyleID&quot;/&gt;&#10;   &lt;z:row RowID=&quot;132&quot; LineID=&quot;__0104__&quot; RowType=&quot;DATA&quot; CLS_S_150=&quot;0104&quot; CLS_DEPTH_150=&quot;3&quot; CLS_B_150=&quot;0104&quot; CLS_S_171=&quot;&quot; CLS_DEPTH_171=&quot;1&quot; CLS_B_171=&quot;00000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4_1=&quot;24079.400000&quot; RG_14_1_DATA_STATE=&quot;2&quot; RG_14_1_CALC_STATE=&quot;0&quot; EXPR_19=&quot;24079.4&quot; EXPR_19_UPDID=&quot;255&quot; EXPR_19_DATA_STATE=&quot;1&quot; EXPR_20=&quot;01&quot; EXPR_20_UPDID=&quot;255&quot; EXPR_20_DATA_STATE=&quot;1&quot; EXPR_21=&quot;04&quot; EXPR_21_UPDID=&quot;255&quot; EXPR_21_DATA_STATE=&quot;1&quot; EXPR_22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2_UPDID=&quot;255&quot; EXPR_22_DATA_STATE=&quot;1&quot; OrderAdHoc=&quot;20&quot; StyleID=&quot;3&quot; rs:forcenull=&quot;OrderPrintable&quot;/&gt;&#10;   &lt;z:row RowID=&quot;133&quot; LineID=&quot;__0104_ZZ_&quot; RowType=&quot;DATA&quot; CLS_S_150=&quot;0104&quot; CLS_DEPTH_150=&quot;3&quot; CLS_B_150=&quot;0104&quot; CLS_S_171=&quot;ZZ&quot; CLS_DEPTH_171=&quot;2&quot; CLS_B_171=&quot;99000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4_1=&quot;24079.400000&quot; RG_14_1_DATA_STATE=&quot;2&quot; RG_14_1_CALC_STATE=&quot;0&quot; EXPR_19=&quot;24079.4&quot; EXPR_19_UPDID=&quot;255&quot; EXPR_19_DATA_STATE=&quot;1&quot; EXPR_20=&quot;01&quot; EXPR_20_UPDID=&quot;255&quot; EXPR_20_DATA_STATE=&quot;1&quot; EXPR_21=&quot;04&quot; EXPR_21_UPDID=&quot;255&quot; EXPR_21_DATA_STATE=&quot;1&quot; EXPR_22=&quot;Какая-то программа&quot; EXPR_22_UPDID=&quot;255&quot; EXPR_22_DATA_STATE=&quot;1&quot; OrderAdHoc=&quot;50&quot; rs:forcenull=&quot;OrderPrintable StyleID&quot;/&gt;&#10;   &lt;z:row RowID=&quot;134&quot; LineID=&quot;__0104_ZZZ_&quot; RowType=&quot;DATA&quot; CLS_S_150=&quot;0104&quot; CLS_DEPTH_150=&quot;3&quot; CLS_B_150=&quot;0104&quot; CLS_S_171=&quot;ZZZ&quot; CLS_DEPTH_171=&quot;3&quot; CLS_B_171=&quot;99900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4_1=&quot;24079.400000&quot; RG_14_1_DATA_STATE=&quot;2&quot; RG_14_1_CALC_STATE=&quot;0&quot; EXPR_19=&quot;24079.4&quot; EXPR_19_UPDID=&quot;255&quot; EXPR_19_DATA_STATE=&quot;1&quot; EXPR_20=&quot;01&quot; EXPR_20_UPDID=&quot;255&quot; EXPR_20_DATA_STATE=&quot;1&quot; EXPR_21=&quot;04&quot; EXPR_21_UPDID=&quot;255&quot; EXPR_21_DATA_STATE=&quot;1&quot; EXPR_22=&quot;Какая-то подпрограмма&quot; EXPR_22_UPDID=&quot;255&quot; EXPR_22_DATA_STATE=&quot;1&quot; OrderAdHoc=&quot;51&quot; rs:forcenull=&quot;OrderPrintable StyleID&quot;/&gt;&#10;   &lt;z:row RowID=&quot;135&quot; LineID=&quot;__0104_ZZZZT_&quot; RowType=&quot;DATA&quot; CLS_S_150=&quot;0104&quot; CLS_DEPTH_150=&quot;3&quot; CLS_B_150=&quot;0104&quot; CLS_S_171=&quot;ZZZZT&quot; CLS_DEPTH_171=&quot;4&quot; CLS_B_171=&quot;99999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4_1=&quot;20756.400000&quot; RG_14_1_DATA_STATE=&quot;2&quot; RG_14_1_CALC_STATE=&quot;0&quot; EXPR_19=&quot;20756.4&quot; EXPR_19_UPDID=&quot;255&quot; EXPR_19_DATA_STATE=&quot;1&quot; EXPR_20=&quot;01&quot; EXPR_20_UPDID=&quot;255&quot; EXPR_20_DATA_STATE=&quot;1&quot; EXPR_21=&quot;04&quot; EXPR_21_UPDID=&quot;255&quot; EXPR_21_DATA_STATE=&quot;1&quot; EXPR_22=&quot;&quot; EXPR_22_UPDID=&quot;255&quot; EXPR_22_DATA_STATE=&quot;1&quot; OrderAdHoc=&quot;53&quot; rs:forcenull=&quot;OrderPrintable StyleID&quot;/&gt;&#10;   &lt;z:row RowID=&quot;136&quot; LineID=&quot;__0104_ZZZZTYC_&quot; RowType=&quot;DATA&quot; CLS_S_150=&quot;0104&quot; CLS_DEPTH_150=&quot;3&quot; CLS_B_150=&quot;0104&quot; CLS_S_171=&quot;ZZZZTYC&quot; CLS_DEPTH_171=&quot;5&quot; CLS_B_171=&quot;10Э1403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4_1=&quot;6860.700000&quot; RG_14_1_DATA_STATE=&quot;2&quot; RG_14_1_CALC_STATE=&quot;0&quot; EXPR_19=&quot;6860.7&quot; EXPR_19_UPDID=&quot;255&quot; EXPR_19_DATA_STATE=&quot;1&quot; EXPR_20=&quot;01&quot; EXPR_20_UPDID=&quot;255&quot; EXPR_20_DATA_STATE=&quot;1&quot; EXPR_21=&quot;04&quot; EXPR_21_UPDID=&quot;255&quot; EXPR_21_DATA_STATE=&quot;1&quot; EXPR_22=&quot;Субсидия на выравнивание бюджетной обеспеченности муниципальных образований&quot; EXPR_22_UPDID=&quot;255&quot; EXPR_22_DATA_STATE=&quot;1&quot; OrderAdHoc=&quot;34&quot; rs:forcenull=&quot;OrderPrintable StyleID&quot;/&gt;&#10;   &lt;z:row RowID=&quot;137&quot; LineID=&quot;__0104_ZZZZTYS_&quot; RowType=&quot;DATA&quot; CLS_S_150=&quot;0104&quot; CLS_DEPTH_150=&quot;3&quot; CLS_B_150=&quot;0104&quot; CLS_S_171=&quot;ZZZZTYS&quot; CLS_DEPTH_171=&quot;5&quot; CLS_B_171=&quot;110110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4_1=&quot;6022.000000&quot; RG_14_1_DATA_STATE=&quot;2&quot; RG_14_1_CALC_STATE=&quot;0&quot; EXPR_19=&quot;6022&quot; EXPR_19_UPDID=&quot;255&quot; EXPR_19_DATA_STATE=&quot;1&quot; EXPR_20=&quot;01&quot; EXPR_20_UPDID=&quot;255&quot; EXPR_20_DATA_STATE=&quot;1&quot; EXPR_21=&quot;04&quot; EXPR_21_UPDID=&quot;255&quot; EXPR_21_DATA_STATE=&quot;1&quot; EXPR_22=&quot;Финансовое управление&quot; EXPR_22_UPDID=&quot;255&quot; EXPR_22_DATA_STATE=&quot;1&quot; OrderAdHoc=&quot;43&quot; rs:forcenull=&quot;OrderPrintable StyleID&quot;/&gt;&#10;   &lt;z:row RowID=&quot;138&quot; LineID=&quot;__0104_ZZZZTYV_&quot; RowType=&quot;DATA&quot; CLS_S_150=&quot;0104&quot; CLS_DEPTH_150=&quot;3&quot; CLS_B_150=&quot;0104&quot; CLS_S_171=&quot;ZZZZTYV&quot; CLS_DEPTH_171=&quot;5&quot; CLS_B_171=&quot;100101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4_1=&quot;180.000000&quot; RG_14_1_DATA_STATE=&quot;2&quot; RG_14_1_CALC_STATE=&quot;0&quot; EXPR_19=&quot;180&quot; EXPR_19_UPDID=&quot;255&quot; EXPR_19_DATA_STATE=&quot;1&quot; EXPR_20=&quot;01&quot; EXPR_20_UPDID=&quot;255&quot; EXPR_20_DATA_STATE=&quot;1&quot; EXPR_21=&quot;04&quot; EXPR_21_UPDID=&quot;255&quot; EXPR_21_DATA_STATE=&quot;1&quot; EXPR_22=&quot;Развитие муниципальной службы администрации Котельничского района&quot; EXPR_22_UPDID=&quot;255&quot; EXPR_22_DATA_STATE=&quot;1&quot; OrderAdHoc=&quot;32&quot; rs:forcenull=&quot;OrderPrintable StyleID&quot;/&gt;&#10;   &lt;z:row RowID=&quot;139&quot; LineID=&quot;__0104_ZZZZTZ3_&quot; RowType=&quot;DATA&quot; CLS_S_150=&quot;0104&quot; CLS_DEPTH_150=&quot;3&quot; CLS_B_150=&quot;0104&quot; CLS_S_171=&quot;ZZZZTZ3&quot; CLS_DEPTH_171=&quot;5&quot; CLS_B_171=&quot;1001002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4_1=&quot;5090.800000&quot; RG_14_1_DATA_STATE=&quot;2&quot; RG_14_1_CALC_STATE=&quot;0&quot; EXPR_19=&quot;5090.8&quot; EXPR_19_UPDID=&quot;255&quot; EXPR_19_DATA_STATE=&quot;1&quot; EXPR_20=&quot;01&quot; EXPR_20_UPDID=&quot;255&quot; EXPR_20_DATA_STATE=&quot;1&quot; EXPR_21=&quot;04&quot; EXPR_21_UPDID=&quot;255&quot; EXPR_21_DATA_STATE=&quot;1&quot; EXPR_22=&quot;Центральный аппарат&quot; EXPR_22_UPDID=&quot;255&quot; EXPR_22_DATA_STATE=&quot;1&quot; OrderAdHoc=&quot;29&quot; rs:forcenull=&quot;OrderPrintable StyleID&quot;/&gt;&#10;   &lt;z:row RowID=&quot;140&quot; LineID=&quot;__0104_ZZZZTZ4_&quot; RowType=&quot;DATA&quot; CLS_S_150=&quot;0104&quot; CLS_DEPTH_150=&quot;3&quot; CLS_B_150=&quot;0104&quot; CLS_S_171=&quot;ZZZZTZ4&quot; CLS_DEPTH_171=&quot;5&quot; CLS_B_171=&quot;100100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4_1=&quot;554.100000&quot; RG_14_1_DATA_STATE=&quot;2&quot; RG_14_1_CALC_STATE=&quot;0&quot; EXPR_19=&quot;554.1&quot; EXPR_19_UPDID=&quot;255&quot; EXPR_19_DATA_STATE=&quot;1&quot; EXPR_20=&quot;01&quot; EXPR_20_UPDID=&quot;255&quot; EXPR_20_DATA_STATE=&quot;1&quot; EXPR_21=&quot;04&quot; EXPR_21_UPDID=&quot;255&quot; EXPR_21_DATA_STATE=&quot;1&quot; EXPR_22=&quot;Глава местной администрации&quot; EXPR_22_UPDID=&quot;255&quot; EXPR_22_DATA_STATE=&quot;1&quot; OrderAdHoc=&quot;27&quot; rs:forcenull=&quot;OrderPrintable StyleID&quot;/&gt;&#10;   &lt;z:row RowID=&quot;141&quot; LineID=&quot;__0104_ZZZZTZ6_&quot; RowType=&quot;DATA&quot; CLS_S_150=&quot;0104&quot; CLS_DEPTH_150=&quot;3&quot; CLS_B_150=&quot;0104&quot; CLS_S_171=&quot;ZZZZTZ6&quot; CLS_DEPTH_171=&quot;5&quot; CLS_B_171=&quot;080080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4_1=&quot;898.800000&quot; RG_14_1_DATA_STATE=&quot;2&quot; RG_14_1_CALC_STATE=&quot;0&quot; EXPR_19=&quot;898.8&quot; EXPR_19_UPDID=&quot;255&quot; EXPR_19_DATA_STATE=&quot;1&quot; EXPR_20=&quot;01&quot; EXPR_20_UPDID=&quot;255&quot; EXPR_20_DATA_STATE=&quot;1&quot; EXPR_21=&quot;04&quot; EXPR_21_UPDID=&quot;255&quot; EXPR_21_DATA_STATE=&quot;1&quot; EXPR_22=&quot;Управление муниципальной собственностью Котельничского муниципального района&quot; EXPR_22_UPDID=&quot;255&quot; EXPR_22_DATA_STATE=&quot;1&quot; OrderAdHoc=&quot;24&quot; rs:forcenull=&quot;OrderPrintable StyleID&quot;/&gt;&#10;   &lt;z:row RowID=&quot;142&quot; LineID=&quot;__0104_ZZZZTZN_&quot; RowType=&quot;DATA&quot; CLS_S_150=&quot;0104&quot; CLS_DEPTH_150=&quot;3&quot; CLS_B_150=&quot;0104&quot; CLS_S_171=&quot;ZZZZTZN&quot; CLS_DEPTH_171=&quot;5&quot; CLS_B_171=&quot;0100105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4_1=&quot;1150.000000&quot; RG_14_1_DATA_STATE=&quot;2&quot; RG_14_1_CALC_STATE=&quot;0&quot; EXPR_19=&quot;1150&quot; EXPR_19_UPDID=&quot;255&quot; EXPR_19_DATA_STATE=&quot;1&quot; EXPR_20=&quot;01&quot; EXPR_20_UPDID=&quot;255&quot; EXPR_20_DATA_STATE=&quot;1&quot; EXPR_21=&quot;04&quot; EXPR_21_UPDID=&quot;255&quot; EXPR_21_DATA_STATE=&quot;1&quot; EXPR_22=&quot;Руководящий состав управления образования&quot; EXPR_22_UPDID=&quot;255&quot; EXPR_22_DATA_STATE=&quot;1&quot; OrderAdHoc=&quot;21&quot; rs:forcenull=&quot;OrderPrintable StyleID&quot;/&gt;&#10;   &lt;z:row RowID=&quot;143&quot; LineID=&quot;__0104_ZZZZU_&quot; RowType=&quot;DATA&quot; CLS_S_150=&quot;0104&quot; CLS_DEPTH_150=&quot;3&quot; CLS_B_150=&quot;0104&quot; CLS_S_171=&quot;ZZZZU&quot; CLS_DEPTH_171=&quot;4&quot; CLS_B_171=&quot;99996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4_1=&quot;3323.000000&quot; RG_14_1_DATA_STATE=&quot;2&quot; RG_14_1_CALC_STATE=&quot;0&quot; EXPR_19=&quot;3323&quot; EXPR_19_UPDID=&quot;255&quot; EXPR_19_DATA_STATE=&quot;1&quot; EXPR_20=&quot;01&quot; EXPR_20_UPDID=&quot;255&quot; EXPR_20_DATA_STATE=&quot;1&quot; EXPR_21=&quot;04&quot; EXPR_21_UPDID=&quot;255&quot; EXPR_21_DATA_STATE=&quot;1&quot; EXPR_22=&quot;&quot; EXPR_22_UPDID=&quot;255&quot; EXPR_22_DATA_STATE=&quot;1&quot; OrderAdHoc=&quot;52&quot; rs:forcenull=&quot;OrderPrintable StyleID&quot;/&gt;&#10;   &lt;z:row RowID=&quot;144&quot; LineID=&quot;__0104_ZZZZUZH_&quot; RowType=&quot;DATA&quot; CLS_S_150=&quot;0104&quot; CLS_DEPTH_150=&quot;3&quot; CLS_B_150=&quot;0104&quot; CLS_S_171=&quot;ZZZZUZH&quot; CLS_DEPTH_171=&quot;5&quot; CLS_B_171=&quot;12Я1602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4_1=&quot;2442.000000&quot; RG_14_1_DATA_STATE=&quot;2&quot; RG_14_1_CALC_STATE=&quot;0&quot; EXPR_19=&quot;2442&quot; EXPR_19_UPDID=&quot;255&quot; EXPR_19_DATA_STATE=&quot;1&quot; EXPR_20=&quot;01&quot; EXPR_20_UPDID=&quot;255&quot; EXPR_20_DATA_STATE=&quot;1&quot; EXPR_21=&quot;04&quot; EXPR_21_UPDID=&quot;255&quot; EXPR_21_DATA_STATE=&quot;1&quot; EXPR_22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2_UPDID=&quot;255&quot; EXPR_22_DATA_STATE=&quot;1&quot; OrderAdHoc=&quot;47&quot; rs:forcenull=&quot;OrderPrintable StyleID&quot;/&gt;&#10;   &lt;z:row RowID=&quot;145&quot; LineID=&quot;__0104_ZZZZUZI_&quot; RowType=&quot;DATA&quot; CLS_S_150=&quot;0104&quot; CLS_DEPTH_150=&quot;3&quot; CLS_B_150=&quot;0104&quot; CLS_S_171=&quot;ZZZZUZI&quot; CLS_DEPTH_171=&quot;5&quot; CLS_B_171=&quot;10Я1604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4_1=&quot;591.000000&quot; RG_14_1_DATA_STATE=&quot;2&quot; RG_14_1_CALC_STATE=&quot;0&quot; EXPR_19=&quot;591&quot; EXPR_19_UPDID=&quot;255&quot; EXPR_19_DATA_STATE=&quot;1&quot; EXPR_20=&quot;01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2_UPDID=&quot;255&quot; EXPR_22_DATA_STATE=&quot;1&quot; OrderAdHoc=&quot;37&quot; rs:forcenull=&quot;OrderPrintable StyleID&quot;/&gt;&#10;   &lt;z:row RowID=&quot;146&quot; LineID=&quot;__0104_ZZZZUZL_&quot; RowType=&quot;DATA&quot; CLS_S_150=&quot;0104&quot; CLS_DEPTH_150=&quot;3&quot; CLS_B_150=&quot;0104&quot; CLS_S_171=&quot;ZZZZUZL&quot; CLS_DEPTH_171=&quot;5&quot; CLS_B_171=&quot;10Я1606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4_1=&quot;290.000000&quot; RG_14_1_DATA_STATE=&quot;2&quot; RG_14_1_CALC_STATE=&quot;0&quot; EXPR_19=&quot;290&quot; EXPR_19_UPDID=&quot;255&quot; EXPR_19_DATA_STATE=&quot;1&quot; EXPR_20=&quot;01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2_UPDID=&quot;255&quot; EXPR_22_DATA_STATE=&quot;1&quot; OrderAdHoc=&quot;40&quot; rs:forcenull=&quot;OrderPrintable StyleID&quot;/&gt;&#10;   &lt;z:row RowID=&quot;147&quot; LineID=&quot;__0106__&quot; RowType=&quot;DATA&quot; CLS_S_150=&quot;0106&quot; CLS_DEPTH_150=&quot;3&quot; CLS_B_150=&quot;0106&quot; CLS_S_171=&quot;&quot; CLS_DEPTH_171=&quot;1&quot; CLS_B_171=&quot;00000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Обеспечение деятельности финансовых, налоговых и таможенных органов и органов финансового (финансово-бюджетного) надзора&quot; EXPR_22_UPDID=&quot;255&quot; EXPR_22_DATA_STATE=&quot;1&quot; OrderAdHoc=&quot;54&quot; StyleID=&quot;3&quot; rs:forcenull=&quot;OrderPrintable&quot;/&gt;&#10;   &lt;z:row RowID=&quot;148&quot; LineID=&quot;__0106_ZZ_&quot; RowType=&quot;DATA&quot; CLS_S_150=&quot;0106&quot; CLS_DEPTH_150=&quot;3&quot; CLS_B_150=&quot;0106&quot; CLS_S_171=&quot;ZZ&quot; CLS_DEPTH_171=&quot;2&quot; CLS_B_171=&quot;99000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Какая-то программа&quot; EXPR_22_UPDID=&quot;255&quot; EXPR_22_DATA_STATE=&quot;1&quot; OrderAdHoc=&quot;59&quot; rs:forcenull=&quot;OrderPrintable StyleID&quot;/&gt;&#10;   &lt;z:row RowID=&quot;149&quot; LineID=&quot;__0106_ZZZ_&quot; RowType=&quot;DATA&quot; CLS_S_150=&quot;0106&quot; CLS_DEPTH_150=&quot;3&quot; CLS_B_150=&quot;0106&quot; CLS_S_171=&quot;ZZZ&quot; CLS_DEPTH_171=&quot;3&quot; CLS_B_171=&quot;99900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Какая-то подпрограмма&quot; EXPR_22_UPDID=&quot;255&quot; EXPR_22_DATA_STATE=&quot;1&quot; OrderAdHoc=&quot;60&quot; rs:forcenull=&quot;OrderPrintable StyleID&quot;/&gt;&#10;   &lt;z:row RowID=&quot;150&quot; LineID=&quot;__0106_ZZZZT_&quot; RowType=&quot;DATA&quot; CLS_S_150=&quot;0106&quot; CLS_DEPTH_150=&quot;3&quot; CLS_B_150=&quot;0106&quot; CLS_S_171=&quot;ZZZZT&quot; CLS_DEPTH_171=&quot;4&quot; CLS_B_171=&quot;99999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&quot; EXPR_22_UPDID=&quot;255&quot; EXPR_22_DATA_STATE=&quot;1&quot; OrderAdHoc=&quot;61&quot; rs:forcenull=&quot;OrderPrintable StyleID&quot;/&gt;&#10;   &lt;z:row RowID=&quot;151&quot; LineID=&quot;__0106_ZZZZTYL_&quot; RowType=&quot;DATA&quot; CLS_S_150=&quot;0106&quot; CLS_DEPTH_150=&quot;3&quot; CLS_B_150=&quot;0106&quot; CLS_S_171=&quot;ZZZZTYL&quot; CLS_DEPTH_171=&quot;5&quot; CLS_B_171=&quot;2002001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4_1=&quot;171.600000&quot; RG_14_1_DATA_STATE=&quot;2&quot; RG_14_1_CALC_STATE=&quot;0&quot; EXPR_19=&quot;171.6&quot; EXPR_19_UPDID=&quot;255&quot; EXPR_19_DATA_STATE=&quot;1&quot; EXPR_20=&quot;01&quot; EXPR_20_UPDID=&quot;255&quot; EXPR_20_DATA_STATE=&quot;1&quot; EXPR_21=&quot;06&quot; EXPR_21_UPDID=&quot;255&quot; EXPR_21_DATA_STATE=&quot;1&quot; EXPR_22=&quot;Контрольно-счетная комиссия аппарата Котельничской районной Думы&quot; EXPR_22_UPDID=&quot;255&quot; EXPR_22_DATA_STATE=&quot;1&quot; OrderAdHoc=&quot;55&quot; rs:forcenull=&quot;OrderPrintable StyleID&quot;/&gt;&#10;   &lt;z:row RowID=&quot;152&quot; LineID=&quot;__0106_ZZZZTZS_&quot; RowType=&quot;DATA&quot; CLS_S_150=&quot;0106&quot; CLS_DEPTH_150=&quot;3&quot; CLS_B_150=&quot;0106&quot; CLS_S_171=&quot;ZZZZTZS&quot; CLS_DEPTH_171=&quot;5&quot; CLS_B_171=&quot;20Э1403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317.000000&quot; RG_14_1_DATA_STATE=&quot;2&quot; RG_14_1_CALC_STATE=&quot;0&quot; EXPR_19=&quot;317&quot; EXPR_19_UPDID=&quot;255&quot; EXPR_19_DATA_STATE=&quot;1&quot; EXPR_20=&quot;01&quot; EXPR_20_UPDID=&quot;255&quot; EXPR_20_DATA_STATE=&quot;1&quot; EXPR_21=&quot;06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57&quot; rs:forcenull=&quot;OrderPrintable StyleID&quot;/&gt;&#10;   &lt;z:row RowID=&quot;153&quot; LineID=&quot;__010B__&quot; RowType=&quot;DATA&quot; CLS_S_150=&quot;010B&quot; CLS_DEPTH_150=&quot;3&quot; CLS_B_150=&quot;0111&quot; CLS_S_171=&quot;&quot; CLS_DEPTH_171=&quot;1&quot; CLS_B_171=&quot;0000000&quot; CLS_S_170=&quot;&quot; CLS_DEPTH_170=&quot;1&quot; CLS_B_170=&quot;000&quot; CLS_F_FullBusinessCode_150=&quot;0111&quot; CLS_F_Description_150=&quot;Резервные фонды&quot; CLS_F_FullBusinessCode_171=&quot;00000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Резервные фонды&quot; EXPR_22_UPDID=&quot;255&quot; EXPR_22_DATA_STATE=&quot;1&quot; OrderAdHoc=&quot;62&quot; StyleID=&quot;3&quot; rs:forcenull=&quot;OrderPrintable&quot;/&gt;&#10;   &lt;z:row RowID=&quot;154&quot; LineID=&quot;__010B_ZZ_&quot; RowType=&quot;DATA&quot; CLS_S_150=&quot;010B&quot; CLS_DEPTH_150=&quot;3&quot; CLS_B_150=&quot;0111&quot; CLS_S_171=&quot;ZZ&quot; CLS_DEPTH_171=&quot;2&quot; CLS_B_171=&quot;9900000&quot; CLS_S_170=&quot;&quot; CLS_DEPTH_170=&quot;1&quot; CLS_B_170=&quot;000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Какая-то программа&quot; EXPR_22_UPDID=&quot;255&quot; EXPR_22_DATA_STATE=&quot;1&quot; OrderAdHoc=&quot;65&quot; rs:forcenull=&quot;OrderPrintable StyleID&quot;/&gt;&#10;   &lt;z:row RowID=&quot;155&quot; LineID=&quot;__010B_ZZZ_&quot; RowType=&quot;DATA&quot; CLS_S_150=&quot;010B&quot; CLS_DEPTH_150=&quot;3&quot; CLS_B_150=&quot;0111&quot; CLS_S_171=&quot;ZZZ&quot; CLS_DEPTH_171=&quot;3&quot; CLS_B_171=&quot;9990000&quot; CLS_S_170=&quot;&quot; CLS_DEPTH_170=&quot;1&quot; CLS_B_170=&quot;000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Какая-то подпрограмма&quot; EXPR_22_UPDID=&quot;255&quot; EXPR_22_DATA_STATE=&quot;1&quot; OrderAdHoc=&quot;66&quot; rs:forcenull=&quot;OrderPrintable StyleID&quot;/&gt;&#10;   &lt;z:row RowID=&quot;156&quot; LineID=&quot;__010B_ZZZZT_&quot; RowType=&quot;DATA&quot; CLS_S_150=&quot;010B&quot; CLS_DEPTH_150=&quot;3&quot; CLS_B_150=&quot;0111&quot; CLS_S_171=&quot;ZZZZT&quot; CLS_DEPTH_171=&quot;4&quot; CLS_B_171=&quot;9999900&quot; CLS_S_170=&quot;&quot; CLS_DEPTH_170=&quot;1&quot; CLS_B_170=&quot;000&quot; CLS_F_FullBusinessCode_150=&quot;0111&quot; CLS_F_Description_150=&quot;Резервные фонды&quot; CLS_F_FullBusinessCode_171=&quot;99999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&quot; EXPR_22_UPDID=&quot;255&quot; EXPR_22_DATA_STATE=&quot;1&quot; OrderAdHoc=&quot;67&quot; rs:forcenull=&quot;OrderPrintable StyleID&quot;/&gt;&#10;   &lt;z:row RowID=&quot;157&quot; LineID=&quot;__010B_ZZZZTYW_&quot; RowType=&quot;DATA&quot; CLS_S_150=&quot;010B&quot; CLS_DEPTH_150=&quot;3&quot; CLS_B_150=&quot;0111&quot; CLS_S_171=&quot;ZZZZTYW&quot; CLS_DEPTH_171=&quot;5&quot; CLS_B_171=&quot;1001009&quot; CLS_S_170=&quot;&quot; CLS_DEPTH_170=&quot;1&quot; CLS_B_170=&quot;000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Резервные фонды местных администраций&quot; EXPR_22_UPDID=&quot;255&quot; EXPR_22_DATA_STATE=&quot;1&quot; OrderAdHoc=&quot;63&quot; rs:forcenull=&quot;OrderPrintable StyleID&quot;/&gt;&#10;   &lt;z:row RowID=&quot;158&quot; LineID=&quot;__010D__&quot; RowType=&quot;DATA&quot; CLS_S_150=&quot;010D&quot; CLS_DEPTH_150=&quot;3&quot; CLS_B_150=&quot;0113&quot; CLS_S_171=&quot;&quot; CLS_DEPTH_171=&quot;1&quot; CLS_B_171=&quot;0000000&quot; CLS_S_170=&quot;&quot; CLS_DEPTH_170=&quot;1&quot; CLS_B_170=&quot;000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4_1=&quot;4215.600000&quot; RG_14_1_DATA_STATE=&quot;2&quot; RG_14_1_CALC_STATE=&quot;0&quot; EXPR_19=&quot;4215.6&quot; EXPR_19_UPDID=&quot;255&quot; EXPR_19_DATA_STATE=&quot;1&quot; EXPR_20=&quot;01&quot; EXPR_20_UPDID=&quot;255&quot; EXPR_20_DATA_STATE=&quot;1&quot; EXPR_21=&quot;13&quot; EXPR_21_UPDID=&quot;255&quot; EXPR_21_DATA_STATE=&quot;1&quot; EXPR_22=&quot;Другие общегосударственные вопросы&quot; EXPR_22_UPDID=&quot;255&quot; EXPR_22_DATA_STATE=&quot;1&quot; OrderAdHoc=&quot;68&quot; StyleID=&quot;3&quot; rs:forcenull=&quot;OrderPrintable&quot;/&gt;&#10;   &lt;z:row RowID=&quot;159&quot; LineID=&quot;__010D_ZZ_&quot; RowType=&quot;DATA&quot; CLS_S_150=&quot;010D&quot; CLS_DEPTH_150=&quot;3&quot; CLS_B_150=&quot;0113&quot; CLS_S_171=&quot;ZZ&quot; CLS_DEPTH_171=&quot;2&quot; CLS_B_171=&quot;9900000&quot; CLS_S_170=&quot;&quot; CLS_DEPTH_170=&quot;1&quot; CLS_B_170=&quot;000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4_1=&quot;4215.600000&quot; RG_14_1_DATA_STATE=&quot;2&quot; RG_14_1_CALC_STATE=&quot;0&quot; EXPR_19=&quot;4215.6&quot; EXPR_19_UPDID=&quot;255&quot; EXPR_19_DATA_STATE=&quot;1&quot; EXPR_20=&quot;01&quot; EXPR_20_UPDID=&quot;255&quot; EXPR_20_DATA_STATE=&quot;1&quot; EXPR_21=&quot;13&quot; EXPR_21_UPDID=&quot;255&quot; EXPR_21_DATA_STATE=&quot;1&quot; EXPR_22=&quot;Какая-то программа&quot; EXPR_22_UPDID=&quot;255&quot; EXPR_22_DATA_STATE=&quot;1&quot; OrderAdHoc=&quot;89&quot; rs:forcenull=&quot;OrderPrintable StyleID&quot;/&gt;&#10;   &lt;z:row RowID=&quot;160&quot; LineID=&quot;__010D_ZZZ_&quot; RowType=&quot;DATA&quot; CLS_S_150=&quot;010D&quot; CLS_DEPTH_150=&quot;3&quot; CLS_B_150=&quot;0113&quot; CLS_S_171=&quot;ZZZ&quot; CLS_DEPTH_171=&quot;3&quot; CLS_B_171=&quot;9990000&quot; CLS_S_170=&quot;&quot; CLS_DEPTH_170=&quot;1&quot; CLS_B_170=&quot;000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4_1=&quot;4215.600000&quot; RG_14_1_DATA_STATE=&quot;2&quot; RG_14_1_CALC_STATE=&quot;0&quot; EXPR_19=&quot;4215.6&quot; EXPR_19_UPDID=&quot;255&quot; EXPR_19_DATA_STATE=&quot;1&quot; EXPR_20=&quot;01&quot; EXPR_20_UPDID=&quot;255&quot; EXPR_20_DATA_STATE=&quot;1&quot; EXPR_21=&quot;13&quot; EXPR_21_UPDID=&quot;255&quot; EXPR_21_DATA_STATE=&quot;1&quot; EXPR_22=&quot;Какая-то подпрограмма&quot; EXPR_22_UPDID=&quot;255&quot; EXPR_22_DATA_STATE=&quot;1&quot; OrderAdHoc=&quot;90&quot; rs:forcenull=&quot;OrderPrintable StyleID&quot;/&gt;&#10;   &lt;z:row RowID=&quot;161&quot; LineID=&quot;__010D_ZZZZT_&quot; RowType=&quot;DATA&quot; CLS_S_150=&quot;010D&quot; CLS_DEPTH_150=&quot;3&quot; CLS_B_150=&quot;0113&quot; CLS_S_171=&quot;ZZZZT&quot; CLS_DEPTH_171=&quot;4&quot; CLS_B_171=&quot;9999900&quot; CLS_S_170=&quot;&quot; CLS_DEPTH_170=&quot;1&quot; CLS_B_170=&quot;000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4_1=&quot;3678.700000&quot; RG_14_1_DATA_STATE=&quot;2&quot; RG_14_1_CALC_STATE=&quot;0&quot; EXPR_19=&quot;3678.7&quot; EXPR_19_UPDID=&quot;255&quot; EXPR_19_DATA_STATE=&quot;1&quot; EXPR_20=&quot;01&quot; EXPR_20_UPDID=&quot;255&quot; EXPR_20_DATA_STATE=&quot;1&quot; EXPR_21=&quot;13&quot; EXPR_21_UPDID=&quot;255&quot; EXPR_21_DATA_STATE=&quot;1&quot; EXPR_22=&quot;&quot; EXPR_22_UPDID=&quot;255&quot; EXPR_22_DATA_STATE=&quot;1&quot; OrderAdHoc=&quot;92&quot; rs:forcenull=&quot;OrderPrintable StyleID&quot;/&gt;&#10;   &lt;z:row RowID=&quot;162&quot; LineID=&quot;__010D_ZZZZTYM_&quot; RowType=&quot;DATA&quot; CLS_S_150=&quot;010D&quot; CLS_DEPTH_150=&quot;3&quot; CLS_B_150=&quot;0113&quot; CLS_S_171=&quot;ZZZZTYM&quot; CLS_DEPTH_171=&quot;5&quot; CLS_B_171=&quot;1001010&quot; CLS_S_170=&quot;&quot; CLS_DEPTH_170=&quot;1&quot; CLS_B_170=&quot;000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4_1=&quot;382.800000&quot; RG_14_1_DATA_STATE=&quot;2&quot; RG_14_1_CALC_STATE=&quot;0&quot; EXPR_19=&quot;382.8&quot; EXPR_19_UPDID=&quot;255&quot; EXPR_19_DATA_STATE=&quot;1&quot; EXPR_20=&quot;01&quot; EXPR_20_UPDID=&quot;255&quot; EXPR_20_DATA_STATE=&quot;1&quot; EXPR_21=&quot;13&quot; EXPR_21_UPDID=&quot;255&quot; EXPR_21_DATA_STATE=&quot;1&quot; EXPR_22=&quot;Заштатники&quot; EXPR_22_UPDID=&quot;255&quot; EXPR_22_DATA_STATE=&quot;1&quot; OrderAdHoc=&quot;82&quot; rs:forcenull=&quot;OrderPrintable StyleID&quot;/&gt;&#10;   &lt;z:row RowID=&quot;163&quot; LineID=&quot;__010D_ZZZZTYU_&quot; RowType=&quot;DATA&quot; CLS_S_150=&quot;010D&quot; CLS_DEPTH_150=&quot;3&quot; CLS_B_150=&quot;0113&quot; CLS_S_171=&quot;ZZZZTYU&quot; CLS_DEPTH_171=&quot;5&quot; CLS_B_171=&quot;1001012&quot; CLS_S_170=&quot;&quot; CLS_DEPTH_170=&quot;1&quot; CLS_B_170=&quot;000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4_1=&quot;370.000000&quot; RG_14_1_DATA_STATE=&quot;2&quot; RG_14_1_CALC_STATE=&quot;0&quot; EXPR_19=&quot;370&quot; EXPR_19_UPDID=&quot;255&quot; EXPR_19_DATA_STATE=&quot;1&quot; EXPR_20=&quot;01&quot; EXPR_20_UPDID=&quot;255&quot; EXPR_20_DATA_STATE=&quot;1&quot; EXPR_21=&quot;13&quot; EXPR_21_UPDID=&quot;255&quot; EXPR_21_DATA_STATE=&quot;1&quot; EXPR_22=&quot;Информатизация деятельности Котельничского муниципального района&quot; EXPR_22_UPDID=&quot;255&quot; EXPR_22_DATA_STATE=&quot;1&quot; OrderAdHoc=&quot;84&quot; rs:forcenull=&quot;OrderPrintable StyleID&quot;/&gt;&#10;   &lt;z:row RowID=&quot;164&quot; LineID=&quot;__010D_ZZZZTZ2_&quot; RowType=&quot;DATA&quot; CLS_S_150=&quot;010D&quot; CLS_DEPTH_150=&quot;3&quot; CLS_B_150=&quot;0113&quot; CLS_S_171=&quot;ZZZZTZ2&quot; CLS_DEPTH_171=&quot;5&quot; CLS_B_171=&quot;1001003&quot; CLS_S_170=&quot;&quot; CLS_DEPTH_170=&quot;1&quot; CLS_B_170=&quot;000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4_1=&quot;2196.500000&quot; RG_14_1_DATA_STATE=&quot;2&quot; RG_14_1_CALC_STATE=&quot;0&quot; EXPR_19=&quot;2196.5&quot; EXPR_19_UPDID=&quot;255&quot; EXPR_19_DATA_STATE=&quot;1&quot; EXPR_20=&quot;01&quot; EXPR_20_UPDID=&quot;255&quot; EXPR_20_DATA_STATE=&quot;1&quot; EXPR_21=&quot;13&quot; EXPR_21_UPDID=&quot;255&quot; EXPR_21_DATA_STATE=&quot;1&quot; EXPR_22=&quot;Централизованная бухгалтерия администрации Котельничского района&quot; EXPR_22_UPDID=&quot;255&quot; EXPR_22_DATA_STATE=&quot;1&quot; OrderAdHoc=&quot;79&quot; rs:forcenull=&quot;OrderPrintable StyleID&quot;/&gt;&#10;   &lt;z:row RowID=&quot;165&quot; LineID=&quot;__010D_ZZZZTZ5_&quot; RowType=&quot;DATA&quot; CLS_S_150=&quot;010D&quot; CLS_DEPTH_150=&quot;3&quot; CLS_B_150=&quot;0113&quot; CLS_S_171=&quot;ZZZZTZ5&quot; CLS_DEPTH_171=&quot;5&quot; CLS_B_171=&quot;0900901&quot; CLS_S_170=&quot;&quot; CLS_DEPTH_170=&quot;1&quot; CLS_B_170=&quot;000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4_1=&quot;191.000000&quot; RG_14_1_DATA_STATE=&quot;2&quot; RG_14_1_CALC_STATE=&quot;0&quot; EXPR_19=&quot;191&quot; EXPR_19_UPDID=&quot;255&quot; EXPR_19_DATA_STATE=&quot;1&quot; EXPR_20=&quot;01&quot; EXPR_20_UPDID=&quot;255&quot; EXPR_20_DATA_STATE=&quot;1&quot; EXPR_21=&quot;13&quot; EXPR_21_UPDID=&quot;255&quot; EXPR_21_DATA_STATE=&quot;1&quot; EXPR_22=&quot;Обеспечение сохранности, учета, комплектования и использования документов архивного фонда Котельничского района&quot; EXPR_22_UPDID=&quot;255&quot; EXPR_22_DATA_STATE=&quot;1&quot; OrderAdHoc=&quot;74&quot; rs:forcenull=&quot;OrderPrintable StyleID&quot;/&gt;&#10;   &lt;z:row RowID=&quot;166&quot; LineID=&quot;__010D_ZZZZTZ6_&quot; RowType=&quot;DATA&quot; CLS_S_150=&quot;010D&quot; CLS_DEPTH_150=&quot;3&quot; CLS_B_150=&quot;0113&quot; CLS_S_171=&quot;ZZZZTZ6&quot; CLS_DEPTH_171=&quot;5&quot; CLS_B_171=&quot;0800801&quot; CLS_S_170=&quot;&quot; CLS_DEPTH_170=&quot;1&quot; CLS_B_170=&quot;000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4_1=&quot;538.400000&quot; RG_14_1_DATA_STATE=&quot;2&quot; RG_14_1_CALC_STATE=&quot;0&quot; EXPR_19=&quot;538.4&quot; EXPR_19_UPDID=&quot;255&quot; EXPR_19_DATA_STATE=&quot;1&quot; EXPR_20=&quot;01&quot; EXPR_20_UPDID=&quot;255&quot; EXPR_20_DATA_STATE=&quot;1&quot; EXPR_21=&quot;13&quot; EXPR_21_UPDID=&quot;255&quot; EXPR_21_DATA_STATE=&quot;1&quot; EXPR_22=&quot;Управление муниципальной собственностью Котельничского муниципального района&quot; EXPR_22_UPDID=&quot;255&quot; EXPR_22_DATA_STATE=&quot;1&quot; OrderAdHoc=&quot;71&quot; rs:forcenull=&quot;OrderPrintable StyleID&quot;/&gt;&#10;   &lt;z:row RowID=&quot;167&quot; LineID=&quot;__010D_ZZZZU_&quot; RowType=&quot;DATA&quot; CLS_S_150=&quot;010D&quot; CLS_DEPTH_150=&quot;3&quot; CLS_B_150=&quot;0113&quot; CLS_S_171=&quot;ZZZZU&quot; CLS_DEPTH_171=&quot;4&quot; CLS_B_171=&quot;9999600&quot; CLS_S_170=&quot;&quot; CLS_DEPTH_170=&quot;1&quot; CLS_B_170=&quot;000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4_1=&quot;536.900000&quot; RG_14_1_DATA_STATE=&quot;2&quot; RG_14_1_CALC_STATE=&quot;0&quot; EXPR_19=&quot;536.9&quot; EXPR_19_UPDID=&quot;255&quot; EXPR_19_DATA_STATE=&quot;1&quot; EXPR_20=&quot;01&quot; EXPR_20_UPDID=&quot;255&quot; EXPR_20_DATA_STATE=&quot;1&quot; EXPR_21=&quot;13&quot; EXPR_21_UPDID=&quot;255&quot; EXPR_21_DATA_STATE=&quot;1&quot; EXPR_22=&quot;&quot; EXPR_22_UPDID=&quot;255&quot; EXPR_22_DATA_STATE=&quot;1&quot; OrderAdHoc=&quot;91&quot; rs:forcenull=&quot;OrderPrintable StyleID&quot;/&gt;&#10;   &lt;z:row RowID=&quot;168&quot; LineID=&quot;__010D_ZZZZUZJ_&quot; RowType=&quot;DATA&quot; CLS_S_150=&quot;010D&quot; CLS_DEPTH_150=&quot;3&quot; CLS_B_150=&quot;0113&quot; CLS_S_171=&quot;ZZZZUZJ&quot; CLS_DEPTH_171=&quot;5&quot; CLS_B_171=&quot;09Я1601&quot; CLS_S_170=&quot;&quot; CLS_DEPTH_170=&quot;1&quot; CLS_B_170=&quot;000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4_1=&quot;4.000000&quot; RG_14_1_DATA_STATE=&quot;2&quot; RG_14_1_CALC_STATE=&quot;0&quot; EXPR_19=&quot;4&quot; EXPR_19_UPDID=&quot;255&quot; EXPR_19_DATA_STATE=&quot;1&quot; EXPR_20=&quot;01&quot; EXPR_20_UPDID=&quot;255&quot; EXPR_20_DATA_STATE=&quot;1&quot; EXPR_21=&quot;13&quot; EXPR_21_UPDID=&quot;255&quot; EXPR_21_DATA_STATE=&quot;1&quot; EXPR_22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2_UPDID=&quot;255&quot; EXPR_22_DATA_STATE=&quot;1&quot; OrderAdHoc=&quot;77&quot; rs:forcenull=&quot;OrderPrintable StyleID&quot;/&gt;&#10;   &lt;z:row RowID=&quot;169&quot; LineID=&quot;__010D_ZZZZUZK_&quot; RowType=&quot;DATA&quot; CLS_S_150=&quot;010D&quot; CLS_DEPTH_150=&quot;3&quot; CLS_B_150=&quot;0113&quot; CLS_S_171=&quot;ZZZZUZK&quot; CLS_DEPTH_171=&quot;5&quot; CLS_B_171=&quot;01Я1605&quot; CLS_S_170=&quot;&quot; CLS_DEPTH_170=&quot;1&quot; CLS_B_170=&quot;000&quot; CLS_F_FullBusinessCode_150=&quot;0113&quot; CLS_F_Description_150=&quot;Другие общегосударственные вопросы&quot; CLS_F_FullBusinessCode_171=&quot;01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4_1=&quot;3.900000&quot; RG_14_1_DATA_STATE=&quot;2&quot; RG_14_1_CALC_STATE=&quot;0&quot; EXPR_19=&quot;3.9&quot; EXPR_19_UPDID=&quot;255&quot; EXPR_19_DATA_STATE=&quot;1&quot; EXPR_20=&quot;01&quot; EXPR_20_UPDID=&quot;255&quot; EXPR_20_DATA_STATE=&quot;1&quot; EXPR_21=&quot;13&quot; EXPR_21_UPDID=&quot;255&quot; EXPR_21_DATA_STATE=&quot;1&quot; EXPR_22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2_UPDID=&quot;255&quot; EXPR_22_DATA_STATE=&quot;1&quot; OrderAdHoc=&quot;69&quot; rs:forcenull=&quot;OrderPrintable StyleID&quot;/&gt;&#10;   &lt;z:row RowID=&quot;170&quot; LineID=&quot;__010D_ZZZZUZU_&quot; RowType=&quot;DATA&quot; CLS_S_150=&quot;010D&quot; CLS_DEPTH_150=&quot;3&quot; CLS_B_150=&quot;0113&quot; CLS_S_171=&quot;ZZZZUZU&quot; CLS_DEPTH_171=&quot;5&quot; CLS_B_171=&quot;10Я1611&quot; CLS_S_170=&quot;&quot; CLS_DEPTH_170=&quot;1&quot; CLS_B_170=&quot;000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4_1=&quot;529.000000&quot; RG_14_1_DATA_STATE=&quot;2&quot; RG_14_1_CALC_STATE=&quot;0&quot; EXPR_19=&quot;529&quot; EXPR_19_UPDID=&quot;255&quot; EXPR_19_DATA_STATE=&quot;1&quot; EXPR_20=&quot;01&quot; EXPR_20_UPDID=&quot;255&quot; EXPR_20_DATA_STATE=&quot;1&quot; EXPR_21=&quot;13&quot; EXPR_21_UPDID=&quot;255&quot; EXPR_21_DATA_STATE=&quot;1&quot; EXPR_22=&quot;Предоставление гражданам субсидий на оплату жилого помещения и коммунальных услуг (субсидии на оплату жилых помещений и коммунальных услуг)&quot; EXPR_22_UPDID=&quot;255&quot; EXPR_22_DATA_STATE=&quot;1&quot; OrderAdHoc=&quot;86&quot; rs:forcenull=&quot;OrderPrintable StyleID&quot;/&gt;&#10;   &lt;z:row RowID=&quot;171&quot; LineID=&quot;__02__&quot; RowType=&quot;DATA&quot; CLS_S_150=&quot;02&quot; CLS_DEPTH_150=&quot;2&quot; CLS_B_150=&quot;0200&quot; CLS_S_171=&quot;&quot; CLS_DEPTH_171=&quot;1&quot; CLS_B_171=&quot;0000000&quot; CLS_S_170=&quot;&quot; CLS_DEPTH_170=&quot;1&quot; CLS_B_170=&quot;000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0&quot; EXPR_21_UPDID=&quot;255&quot; EXPR_21_DATA_STATE=&quot;1&quot; EXPR_22=&quot;Национальная оборона&quot; EXPR_22_UPDID=&quot;255&quot; EXPR_22_DATA_STATE=&quot;1&quot; OrderAdHoc=&quot;93&quot; StyleID=&quot;1&quot; rs:forcenull=&quot;OrderPrintable&quot;/&gt;&#10;   &lt;z:row RowID=&quot;172&quot; LineID=&quot;__0203__&quot; RowType=&quot;DATA&quot; CLS_S_150=&quot;0203&quot; CLS_DEPTH_150=&quot;3&quot; CLS_B_150=&quot;0203&quot; CLS_S_171=&quot;&quot; CLS_DEPTH_171=&quot;1&quot; CLS_B_171=&quot;0000000&quot; CLS_S_170=&quot;&quot; CLS_DEPTH_170=&quot;1&quot; CLS_B_170=&quot;000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Мобилизационная и вневойсковая подготовка&quot; EXPR_22_UPDID=&quot;255&quot; EXPR_22_DATA_STATE=&quot;1&quot; OrderAdHoc=&quot;94&quot; StyleID=&quot;3&quot; rs:forcenull=&quot;OrderPrintable&quot;/&gt;&#10;   &lt;z:row RowID=&quot;173&quot; LineID=&quot;__0203_ZZ_&quot; RowType=&quot;DATA&quot; CLS_S_150=&quot;0203&quot; CLS_DEPTH_150=&quot;3&quot; CLS_B_150=&quot;0203&quot; CLS_S_171=&quot;ZZ&quot; CLS_DEPTH_171=&quot;2&quot; CLS_B_171=&quot;9900000&quot; CLS_S_170=&quot;&quot; CLS_DEPTH_170=&quot;1&quot; CLS_B_170=&quot;000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97&quot; rs:forcenull=&quot;OrderPrintable StyleID&quot;/&gt;&#10;   &lt;z:row RowID=&quot;174&quot; LineID=&quot;__0203_ZZZ_&quot; RowType=&quot;DATA&quot; CLS_S_150=&quot;0203&quot; CLS_DEPTH_150=&quot;3&quot; CLS_B_150=&quot;0203&quot; CLS_S_171=&quot;ZZZ&quot; CLS_DEPTH_171=&quot;3&quot; CLS_B_171=&quot;9990000&quot; CLS_S_170=&quot;&quot; CLS_DEPTH_170=&quot;1&quot; CLS_B_170=&quot;000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98&quot; rs:forcenull=&quot;OrderPrintable StyleID&quot;/&gt;&#10;   &lt;z:row RowID=&quot;175&quot; LineID=&quot;__0203_ZZZZY_&quot; RowType=&quot;DATA&quot; CLS_S_150=&quot;0203&quot; CLS_DEPTH_150=&quot;3&quot; CLS_B_150=&quot;0203&quot; CLS_S_171=&quot;ZZZZY&quot; CLS_DEPTH_171=&quot;4&quot; CLS_B_171=&quot;9995100&quot; CLS_S_170=&quot;&quot; CLS_DEPTH_170=&quot;1&quot; CLS_B_170=&quot;000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&quot; EXPR_22_UPDID=&quot;255&quot; EXPR_22_DATA_STATE=&quot;1&quot; OrderAdHoc=&quot;99&quot; rs:forcenull=&quot;OrderPrintable StyleID&quot;/&gt;&#10;   &lt;z:row RowID=&quot;176&quot; LineID=&quot;__0203_ZZZZYZY_&quot; RowType=&quot;DATA&quot; CLS_S_150=&quot;0203&quot; CLS_DEPTH_150=&quot;3&quot; CLS_B_150=&quot;0203&quot; CLS_S_171=&quot;ZZZZYZY&quot; CLS_DEPTH_171=&quot;5&quot; CLS_B_171=&quot;11Я5118&quot; CLS_S_170=&quot;&quot; CLS_DEPTH_170=&quot;1&quot; CLS_B_170=&quot;000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2_UPDID=&quot;255&quot; EXPR_22_DATA_STATE=&quot;1&quot; OrderAdHoc=&quot;95&quot; rs:forcenull=&quot;OrderPrintable StyleID&quot;/&gt;&#10;   &lt;z:row RowID=&quot;177&quot; LineID=&quot;__03__&quot; RowType=&quot;DATA&quot; CLS_S_150=&quot;03&quot; CLS_DEPTH_150=&quot;2&quot; CLS_B_150=&quot;0300&quot; CLS_S_171=&quot;&quot; CLS_DEPTH_171=&quot;1&quot; CLS_B_171=&quot;0000000&quot; CLS_S_170=&quot;&quot; CLS_DEPTH_170=&quot;1&quot; CLS_B_170=&quot;000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4_1=&quot;773.400000&quot; RG_14_1_DATA_STATE=&quot;2&quot; RG_14_1_CALC_STATE=&quot;0&quot; EXPR_19=&quot;773.4&quot; EXPR_19_UPDID=&quot;255&quot; EXPR_19_DATA_STATE=&quot;1&quot; EXPR_20=&quot;03&quot; EXPR_20_UPDID=&quot;255&quot; EXPR_20_DATA_STATE=&quot;1&quot; EXPR_21=&quot;00&quot; EXPR_21_UPDID=&quot;255&quot; EXPR_21_DATA_STATE=&quot;1&quot; EXPR_22=&quot;Национальная безопасность и правоохранительная деятельность&quot; EXPR_22_UPDID=&quot;255&quot; EXPR_22_DATA_STATE=&quot;1&quot; OrderAdHoc=&quot;100&quot; StyleID=&quot;1&quot; rs:forcenull=&quot;OrderPrintable&quot;/&gt;&#10;   &lt;z:row RowID=&quot;178&quot; LineID=&quot;__0309__&quot; RowType=&quot;DATA&quot; CLS_S_150=&quot;0309&quot; CLS_DEPTH_150=&quot;3&quot; CLS_B_150=&quot;0309&quot; CLS_S_171=&quot;&quot; CLS_DEPTH_171=&quot;1&quot; CLS_B_171=&quot;00000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Защита населения и территории от чрезвычайных ситуаций природного и техногенного характера, гражданская оборона&quot; EXPR_22_UPDID=&quot;255&quot; EXPR_22_DATA_STATE=&quot;1&quot; OrderAdHoc=&quot;101&quot; StyleID=&quot;3&quot; rs:forcenull=&quot;OrderPrintable&quot;/&gt;&#10;   &lt;z:row RowID=&quot;179&quot; LineID=&quot;__0309_ZZ_&quot; RowType=&quot;DATA&quot; CLS_S_150=&quot;0309&quot; CLS_DEPTH_150=&quot;3&quot; CLS_B_150=&quot;0309&quot; CLS_S_171=&quot;ZZ&quot; CLS_DEPTH_171=&quot;2&quot; CLS_B_171=&quot;99000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Какая-то программа&quot; EXPR_22_UPDID=&quot;255&quot; EXPR_22_DATA_STATE=&quot;1&quot; OrderAdHoc=&quot;105&quot; rs:forcenull=&quot;OrderPrintable StyleID&quot;/&gt;&#10;   &lt;z:row RowID=&quot;180&quot; LineID=&quot;__0309_ZZZ_&quot; RowType=&quot;DATA&quot; CLS_S_150=&quot;0309&quot; CLS_DEPTH_150=&quot;3&quot; CLS_B_150=&quot;0309&quot; CLS_S_171=&quot;ZZZ&quot; CLS_DEPTH_171=&quot;3&quot; CLS_B_171=&quot;99900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Какая-то подпрограмма&quot; EXPR_22_UPDID=&quot;255&quot; EXPR_22_DATA_STATE=&quot;1&quot; OrderAdHoc=&quot;106&quot; rs:forcenull=&quot;OrderPrintable StyleID&quot;/&gt;&#10;   &lt;z:row RowID=&quot;181&quot; LineID=&quot;__0309_ZZZZT_&quot; RowType=&quot;DATA&quot; CLS_S_150=&quot;0309&quot; CLS_DEPTH_150=&quot;3&quot; CLS_B_150=&quot;0309&quot; CLS_S_171=&quot;ZZZZT&quot; CLS_DEPTH_171=&quot;4&quot; CLS_B_171=&quot;99999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&quot; EXPR_22_UPDID=&quot;255&quot; EXPR_22_DATA_STATE=&quot;1&quot; OrderAdHoc=&quot;107&quot; rs:forcenull=&quot;OrderPrintable StyleID&quot;/&gt;&#10;   &lt;z:row RowID=&quot;182&quot; LineID=&quot;__0309_ZZZZTZ1_&quot; RowType=&quot;DATA&quot; CLS_S_150=&quot;0309&quot; CLS_DEPTH_150=&quot;3&quot; CLS_B_150=&quot;0309&quot; CLS_S_171=&quot;ZZZZTZ1&quot; CLS_DEPTH_171=&quot;5&quot; CLS_B_171=&quot;1001004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ЕДДС&quot; EXPR_22_UPDID=&quot;255&quot; EXPR_22_DATA_STATE=&quot;1&quot; OrderAdHoc=&quot;102&quot; rs:forcenull=&quot;OrderPrintable StyleID&quot;/&gt;&#10;   &lt;z:row RowID=&quot;183&quot; LineID=&quot;__030E__&quot; RowType=&quot;DATA&quot; CLS_S_150=&quot;030E&quot; CLS_DEPTH_150=&quot;3&quot; CLS_B_150=&quot;0314&quot; CLS_S_171=&quot;&quot; CLS_DEPTH_171=&quot;1&quot; CLS_B_171=&quot;00000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Другие вопросы в области национальной безопасности и правоохранительной деятельности&quot; EXPR_22_UPDID=&quot;255&quot; EXPR_22_DATA_STATE=&quot;1&quot; OrderAdHoc=&quot;108&quot; StyleID=&quot;3&quot; rs:forcenull=&quot;OrderPrintable&quot;/&gt;&#10;   &lt;z:row RowID=&quot;184&quot; LineID=&quot;__030E_ZZ_&quot; RowType=&quot;DATA&quot; CLS_S_150=&quot;030E&quot; CLS_DEPTH_150=&quot;3&quot; CLS_B_150=&quot;0314&quot; CLS_S_171=&quot;ZZ&quot; CLS_DEPTH_171=&quot;2&quot; CLS_B_171=&quot;99000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Какая-то программа&quot; EXPR_22_UPDID=&quot;255&quot; EXPR_22_DATA_STATE=&quot;1&quot; OrderAdHoc=&quot;111&quot; rs:forcenull=&quot;OrderPrintable StyleID&quot;/&gt;&#10;   &lt;z:row RowID=&quot;185&quot; LineID=&quot;__030E_ZZZ_&quot; RowType=&quot;DATA&quot; CLS_S_150=&quot;030E&quot; CLS_DEPTH_150=&quot;3&quot; CLS_B_150=&quot;0314&quot; CLS_S_171=&quot;ZZZ&quot; CLS_DEPTH_171=&quot;3&quot; CLS_B_171=&quot;99900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Какая-то подпрограмма&quot; EXPR_22_UPDID=&quot;255&quot; EXPR_22_DATA_STATE=&quot;1&quot; OrderAdHoc=&quot;112&quot; rs:forcenull=&quot;OrderPrintable StyleID&quot;/&gt;&#10;   &lt;z:row RowID=&quot;186&quot; LineID=&quot;__030E_ZZZZT_&quot; RowType=&quot;DATA&quot; CLS_S_150=&quot;030E&quot; CLS_DEPTH_150=&quot;3&quot; CLS_B_150=&quot;0314&quot; CLS_S_171=&quot;ZZZZT&quot; CLS_DEPTH_171=&quot;4&quot; CLS_B_171=&quot;99999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&quot; EXPR_22_UPDID=&quot;255&quot; EXPR_22_DATA_STATE=&quot;1&quot; OrderAdHoc=&quot;113&quot; rs:forcenull=&quot;OrderPrintable StyleID&quot;/&gt;&#10;   &lt;z:row RowID=&quot;187&quot; LineID=&quot;__030E_ZZZZTYT_&quot; RowType=&quot;DATA&quot; CLS_S_150=&quot;030E&quot; CLS_DEPTH_150=&quot;3&quot; CLS_B_150=&quot;0314&quot; CLS_S_171=&quot;ZZZZTYT&quot; CLS_DEPTH_171=&quot;5&quot; CLS_B_171=&quot;1001013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Профилактика правонарушений и преступлений в Котельничском муниципальном районе&quot; EXPR_22_UPDID=&quot;255&quot; EXPR_22_DATA_STATE=&quot;1&quot; OrderAdHoc=&quot;109&quot; rs:forcenull=&quot;OrderPrintable StyleID&quot;/&gt;&#10;   &lt;z:row RowID=&quot;188&quot; LineID=&quot;__04__&quot; RowType=&quot;DATA&quot; CLS_S_150=&quot;04&quot; CLS_DEPTH_150=&quot;2&quot; CLS_B_150=&quot;0400&quot; CLS_S_171=&quot;&quot; CLS_DEPTH_171=&quot;1&quot; CLS_B_171=&quot;0000000&quot; CLS_S_170=&quot;&quot; CLS_DEPTH_170=&quot;1&quot; CLS_B_170=&quot;000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4_1=&quot;37384.700000&quot; RG_14_1_DATA_STATE=&quot;2&quot; RG_14_1_CALC_STATE=&quot;0&quot; EXPR_19=&quot;37384.7&quot; EXPR_19_UPDID=&quot;255&quot; EXPR_19_DATA_STATE=&quot;1&quot; EXPR_20=&quot;04&quot; EXPR_20_UPDID=&quot;255&quot; EXPR_20_DATA_STATE=&quot;1&quot; EXPR_21=&quot;00&quot; EXPR_21_UPDID=&quot;255&quot; EXPR_21_DATA_STATE=&quot;1&quot; EXPR_22=&quot;Национальная экономика&quot; EXPR_22_UPDID=&quot;255&quot; EXPR_22_DATA_STATE=&quot;1&quot; OrderAdHoc=&quot;114&quot; StyleID=&quot;1&quot; rs:forcenull=&quot;OrderPrintable&quot;/&gt;&#10;   &lt;z:row RowID=&quot;189&quot; LineID=&quot;__0405__&quot; RowType=&quot;DATA&quot; CLS_S_150=&quot;0405&quot; CLS_DEPTH_150=&quot;3&quot; CLS_B_150=&quot;0405&quot; CLS_S_171=&quot;&quot; CLS_DEPTH_171=&quot;1&quot; CLS_B_171=&quot;0000000&quot; CLS_S_170=&quot;&quot; CLS_DEPTH_170=&quot;1&quot; CLS_B_170=&quot;000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4_1=&quot;12571.000000&quot; RG_14_1_DATA_STATE=&quot;2&quot; RG_14_1_CALC_STATE=&quot;0&quot; EXPR_19=&quot;12571&quot; EXPR_19_UPDID=&quot;255&quot; EXPR_19_DATA_STATE=&quot;1&quot; EXPR_20=&quot;04&quot; EXPR_20_UPDID=&quot;255&quot; EXPR_20_DATA_STATE=&quot;1&quot; EXPR_21=&quot;05&quot; EXPR_21_UPDID=&quot;255&quot; EXPR_21_DATA_STATE=&quot;1&quot; EXPR_22=&quot;Сельское хозяйство и рыболовство&quot; EXPR_22_UPDID=&quot;255&quot; EXPR_22_DATA_STATE=&quot;1&quot; OrderAdHoc=&quot;115&quot; StyleID=&quot;3&quot; rs:forcenull=&quot;OrderPrintable&quot;/&gt;&#10;   &lt;z:row RowID=&quot;190&quot; LineID=&quot;__0405_ZZ_&quot; RowType=&quot;DATA&quot; CLS_S_150=&quot;0405&quot; CLS_DEPTH_150=&quot;3&quot; CLS_B_150=&quot;0405&quot; CLS_S_171=&quot;ZZ&quot; CLS_DEPTH_171=&quot;2&quot; CLS_B_171=&quot;9900000&quot; CLS_S_170=&quot;&quot; CLS_DEPTH_170=&quot;1&quot; CLS_B_170=&quot;000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4_1=&quot;12571.000000&quot; RG_14_1_DATA_STATE=&quot;2&quot; RG_14_1_CALC_STATE=&quot;0&quot; EXPR_19=&quot;12571&quot; EXPR_19_UPDID=&quot;255&quot; EXPR_19_DATA_STATE=&quot;1&quot; EXPR_20=&quot;04&quot; EXPR_20_UPDID=&quot;255&quot; EXPR_20_DATA_STATE=&quot;1&quot; EXPR_21=&quot;05&quot; EXPR_21_UPDID=&quot;255&quot; EXPR_21_DATA_STATE=&quot;1&quot; EXPR_22=&quot;Какая-то программа&quot; EXPR_22_UPDID=&quot;255&quot; EXPR_22_DATA_STATE=&quot;1&quot; OrderAdHoc=&quot;128&quot; rs:forcenull=&quot;OrderPrintable StyleID&quot;/&gt;&#10;   &lt;z:row RowID=&quot;191&quot; LineID=&quot;__0405_ZZZ_&quot; RowType=&quot;DATA&quot; CLS_S_150=&quot;0405&quot; CLS_DEPTH_150=&quot;3&quot; CLS_B_150=&quot;0405&quot; CLS_S_171=&quot;ZZZ&quot; CLS_DEPTH_171=&quot;3&quot; CLS_B_171=&quot;9990000&quot; CLS_S_170=&quot;&quot; CLS_DEPTH_170=&quot;1&quot; CLS_B_170=&quot;000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4_1=&quot;12571.000000&quot; RG_14_1_DATA_STATE=&quot;2&quot; RG_14_1_CALC_STATE=&quot;0&quot; EXPR_19=&quot;12571&quot; EXPR_19_UPDID=&quot;255&quot; EXPR_19_DATA_STATE=&quot;1&quot; EXPR_20=&quot;04&quot; EXPR_20_UPDID=&quot;255&quot; EXPR_20_DATA_STATE=&quot;1&quot; EXPR_21=&quot;05&quot; EXPR_21_UPDID=&quot;255&quot; EXPR_21_DATA_STATE=&quot;1&quot; EXPR_22=&quot;Какая-то подпрограмма&quot; EXPR_22_UPDID=&quot;255&quot; EXPR_22_DATA_STATE=&quot;1&quot; OrderAdHoc=&quot;129&quot; rs:forcenull=&quot;OrderPrintable StyleID&quot;/&gt;&#10;   &lt;z:row RowID=&quot;192&quot; LineID=&quot;__0405_ZZZZU_&quot; RowType=&quot;DATA&quot; CLS_S_150=&quot;0405&quot; CLS_DEPTH_150=&quot;3&quot; CLS_B_150=&quot;0405&quot; CLS_S_171=&quot;ZZZZU&quot; CLS_DEPTH_171=&quot;4&quot; CLS_B_171=&quot;9999600&quot; CLS_S_170=&quot;&quot; CLS_DEPTH_170=&quot;1&quot; CLS_B_170=&quot;000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4_1=&quot;5893.000000&quot; RG_14_1_DATA_STATE=&quot;2&quot; RG_14_1_CALC_STATE=&quot;0&quot; EXPR_19=&quot;5893&quot; EXPR_19_UPDID=&quot;255&quot; EXPR_19_DATA_STATE=&quot;1&quot; EXPR_20=&quot;04&quot; EXPR_20_UPDID=&quot;255&quot; EXPR_20_DATA_STATE=&quot;1&quot; EXPR_21=&quot;05&quot; EXPR_21_UPDID=&quot;255&quot; EXPR_21_DATA_STATE=&quot;1&quot; EXPR_22=&quot;&quot; EXPR_22_UPDID=&quot;255&quot; EXPR_22_DATA_STATE=&quot;1&quot; OrderAdHoc=&quot;131&quot; rs:forcenull=&quot;OrderPrintable StyleID&quot;/&gt;&#10;   &lt;z:row RowID=&quot;193&quot; LineID=&quot;__0405_ZZZZUZH_&quot; RowType=&quot;DATA&quot; CLS_S_150=&quot;0405&quot; CLS_DEPTH_150=&quot;3&quot; CLS_B_150=&quot;0405&quot; CLS_S_171=&quot;ZZZZUZH&quot; CLS_DEPTH_171=&quot;5&quot; CLS_B_171=&quot;12Я1602&quot; CLS_S_170=&quot;&quot; CLS_DEPTH_170=&quot;1&quot; CLS_B_170=&quot;000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4_1=&quot;5893.000000&quot; RG_14_1_DATA_STATE=&quot;2&quot; RG_14_1_CALC_STATE=&quot;0&quot; EXPR_19=&quot;5893&quot; EXPR_19_UPDID=&quot;255&quot; EXPR_19_DATA_STATE=&quot;1&quot; EXPR_20=&quot;04&quot; EXPR_20_UPDID=&quot;255&quot; EXPR_20_DATA_STATE=&quot;1&quot; EXPR_21=&quot;05&quot; EXPR_21_UPDID=&quot;255&quot; EXPR_21_DATA_STATE=&quot;1&quot; EXPR_22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2_UPDID=&quot;255&quot; EXPR_22_DATA_STATE=&quot;1&quot; OrderAdHoc=&quot;116&quot; rs:forcenull=&quot;OrderPrintable StyleID&quot;/&gt;&#10;   &lt;z:row RowID=&quot;194&quot; LineID=&quot;__0405_ZZZZZ_&quot; RowType=&quot;DATA&quot; CLS_S_150=&quot;0405&quot; CLS_DEPTH_150=&quot;3&quot; CLS_B_150=&quot;0405&quot; CLS_S_171=&quot;ZZZZZ&quot; CLS_DEPTH_171=&quot;4&quot; CLS_B_171=&quot;9995000&quot; CLS_S_170=&quot;&quot; CLS_DEPTH_170=&quot;1&quot; CLS_B_170=&quot;000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4_1=&quot;6678.000000&quot; RG_14_1_DATA_STATE=&quot;2&quot; RG_14_1_CALC_STATE=&quot;0&quot; EXPR_19=&quot;6678&quot; EXPR_19_UPDID=&quot;255&quot; EXPR_19_DATA_STATE=&quot;1&quot; EXPR_20=&quot;04&quot; EXPR_20_UPDID=&quot;255&quot; EXPR_20_DATA_STATE=&quot;1&quot; EXPR_21=&quot;05&quot; EXPR_21_UPDID=&quot;255&quot; EXPR_21_DATA_STATE=&quot;1&quot; EXPR_22=&quot;&quot; EXPR_22_UPDID=&quot;255&quot; EXPR_22_DATA_STATE=&quot;1&quot; OrderAdHoc=&quot;130&quot; rs:forcenull=&quot;OrderPrintable StyleID&quot;/&gt;&#10;   &lt;z:row RowID=&quot;195&quot; LineID=&quot;__0405_ZZZZZZE_&quot; RowType=&quot;DATA&quot; CLS_S_150=&quot;0405&quot; CLS_DEPTH_150=&quot;3&quot; CLS_B_150=&quot;0405&quot; CLS_S_171=&quot;ZZZZZZE&quot; CLS_DEPTH_171=&quot;5&quot; CLS_B_171=&quot;12Я5055&quot; CLS_S_170=&quot;&quot; CLS_DEPTH_170=&quot;1&quot; CLS_B_170=&quot;000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709.000000&quot; RG_14_1_DATA_STATE=&quot;2&quot; RG_14_1_CALC_STATE=&quot;0&quot; EXPR_19=&quot;709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6&quot; rs:forcenull=&quot;OrderPrintable StyleID&quot;/&gt;&#10;   &lt;z:row RowID=&quot;196&quot; LineID=&quot;__0405_ZZZZZZJ_&quot; RowType=&quot;DATA&quot; CLS_S_150=&quot;0405&quot; CLS_DEPTH_150=&quot;3&quot; CLS_B_150=&quot;0405&quot; CLS_S_171=&quot;ZZZZZZJ&quot; CLS_DEPTH_171=&quot;5&quot; CLS_B_171=&quot;12Я5048&quot; CLS_S_170=&quot;&quot; CLS_DEPTH_170=&quot;1&quot; CLS_B_170=&quot;000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798.000000&quot; RG_14_1_DATA_STATE=&quot;2&quot; RG_14_1_CALC_STATE=&quot;0&quot; EXPR_19=&quot;1798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4&quot; rs:forcenull=&quot;OrderPrintable StyleID&quot;/&gt;&#10;   &lt;z:row RowID=&quot;197&quot; LineID=&quot;__0405_ZZZZZZK_&quot; RowType=&quot;DATA&quot; CLS_S_150=&quot;0405&quot; CLS_DEPTH_150=&quot;3&quot; CLS_B_150=&quot;0405&quot; CLS_S_171=&quot;ZZZZZZK&quot; CLS_DEPTH_171=&quot;5&quot; CLS_B_171=&quot;12Я5047&quot; CLS_S_170=&quot;&quot; CLS_DEPTH_170=&quot;1&quot; CLS_B_170=&quot;000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445.000000&quot; RG_14_1_DATA_STATE=&quot;2&quot; RG_14_1_CALC_STATE=&quot;0&quot; EXPR_19=&quot;1445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2&quot; rs:forcenull=&quot;OrderPrintable StyleID&quot;/&gt;&#10;   &lt;z:row RowID=&quot;198&quot; LineID=&quot;__0405_ZZZZZZQ_&quot; RowType=&quot;DATA&quot; CLS_S_150=&quot;0405&quot; CLS_DEPTH_150=&quot;3&quot; CLS_B_150=&quot;0405&quot; CLS_S_171=&quot;ZZZZZZQ&quot; CLS_DEPTH_171=&quot;5&quot; CLS_B_171=&quot;12Я5039&quot; CLS_S_170=&quot;&quot; CLS_DEPTH_170=&quot;1&quot; CLS_B_170=&quot;000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608.000000&quot; RG_14_1_DATA_STATE=&quot;2&quot; RG_14_1_CALC_STATE=&quot;0&quot; EXPR_19=&quot;1608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0&quot; rs:forcenull=&quot;OrderPrintable StyleID&quot;/&gt;&#10;   &lt;z:row RowID=&quot;199&quot; LineID=&quot;__0405_ZZZZZZR_&quot; RowType=&quot;DATA&quot; CLS_S_150=&quot;0405&quot; CLS_DEPTH_150=&quot;3&quot; CLS_B_150=&quot;0405&quot; CLS_S_171=&quot;ZZZZZZR&quot; CLS_DEPTH_171=&quot;5&quot; CLS_B_171=&quot;12Я5038&quot; CLS_S_170=&quot;&quot; CLS_DEPTH_170=&quot;1&quot; CLS_B_170=&quot;000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118.000000&quot; RG_14_1_DATA_STATE=&quot;2&quot; RG_14_1_CALC_STATE=&quot;0&quot; EXPR_19=&quot;1118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18&quot; rs:forcenull=&quot;OrderPrintable StyleID&quot;/&gt;&#10;   &lt;z:row RowID=&quot;200&quot; LineID=&quot;__0409__&quot; RowType=&quot;DATA&quot; CLS_S_150=&quot;0409&quot; CLS_DEPTH_150=&quot;3&quot; CLS_B_150=&quot;0409&quot; CLS_S_171=&quot;&quot; CLS_DEPTH_171=&quot;1&quot; CLS_B_171=&quot;0000000&quot; CLS_S_170=&quot;&quot; CLS_DEPTH_170=&quot;1&quot; CLS_B_170=&quot;000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4_1=&quot;24341.300000&quot; RG_14_1_DATA_STATE=&quot;2&quot; RG_14_1_CALC_STATE=&quot;0&quot; EXPR_19=&quot;24341.3&quot; EXPR_19_UPDID=&quot;255&quot; EXPR_19_DATA_STATE=&quot;1&quot; EXPR_20=&quot;04&quot; EXPR_20_UPDID=&quot;255&quot; EXPR_20_DATA_STATE=&quot;1&quot; EXPR_21=&quot;09&quot; EXPR_21_UPDID=&quot;255&quot; EXPR_21_DATA_STATE=&quot;1&quot; EXPR_22=&quot;Дорожное хозяйство (дорожные фонды)&quot; EXPR_22_UPDID=&quot;255&quot; EXPR_22_DATA_STATE=&quot;1&quot; OrderAdHoc=&quot;132&quot; StyleID=&quot;3&quot; rs:forcenull=&quot;OrderPrintable&quot;/&gt;&#10;   &lt;z:row RowID=&quot;201&quot; LineID=&quot;__0409_ZZ_&quot; RowType=&quot;DATA&quot; CLS_S_150=&quot;0409&quot; CLS_DEPTH_150=&quot;3&quot; CLS_B_150=&quot;0409&quot; CLS_S_171=&quot;ZZ&quot; CLS_DEPTH_171=&quot;2&quot; CLS_B_171=&quot;9900000&quot; CLS_S_170=&quot;&quot; CLS_DEPTH_170=&quot;1&quot; CLS_B_170=&quot;000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4_1=&quot;24341.300000&quot; RG_14_1_DATA_STATE=&quot;2&quot; RG_14_1_CALC_STATE=&quot;0&quot; EXPR_19=&quot;24341.3&quot; EXPR_19_UPDID=&quot;255&quot; EXPR_19_DATA_STATE=&quot;1&quot; EXPR_20=&quot;04&quot; EXPR_20_UPDID=&quot;255&quot; EXPR_20_DATA_STATE=&quot;1&quot; EXPR_21=&quot;09&quot; EXPR_21_UPDID=&quot;255&quot; EXPR_21_DATA_STATE=&quot;1&quot; EXPR_22=&quot;Какая-то программа&quot; EXPR_22_UPDID=&quot;255&quot; EXPR_22_DATA_STATE=&quot;1&quot; OrderAdHoc=&quot;139&quot; rs:forcenull=&quot;OrderPrintable StyleID&quot;/&gt;&#10;   &lt;z:row RowID=&quot;202&quot; LineID=&quot;__0409_ZZZ_&quot; RowType=&quot;DATA&quot; CLS_S_150=&quot;0409&quot; CLS_DEPTH_150=&quot;3&quot; CLS_B_150=&quot;0409&quot; CLS_S_171=&quot;ZZZ&quot; CLS_DEPTH_171=&quot;3&quot; CLS_B_171=&quot;9990000&quot; CLS_S_170=&quot;&quot; CLS_DEPTH_170=&quot;1&quot; CLS_B_170=&quot;000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4_1=&quot;24341.300000&quot; RG_14_1_DATA_STATE=&quot;2&quot; RG_14_1_CALC_STATE=&quot;0&quot; EXPR_19=&quot;24341.3&quot; EXPR_19_UPDID=&quot;255&quot; EXPR_19_DATA_STATE=&quot;1&quot; EXPR_20=&quot;04&quot; EXPR_20_UPDID=&quot;255&quot; EXPR_20_DATA_STATE=&quot;1&quot; EXPR_21=&quot;09&quot; EXPR_21_UPDID=&quot;255&quot; EXPR_21_DATA_STATE=&quot;1&quot; EXPR_22=&quot;Какая-то подпрограмма&quot; EXPR_22_UPDID=&quot;255&quot; EXPR_22_DATA_STATE=&quot;1&quot; OrderAdHoc=&quot;140&quot; rs:forcenull=&quot;OrderPrintable StyleID&quot;/&gt;&#10;   &lt;z:row RowID=&quot;203&quot; LineID=&quot;__0409_ZZZZT_&quot; RowType=&quot;DATA&quot; CLS_S_150=&quot;0409&quot; CLS_DEPTH_150=&quot;3&quot; CLS_B_150=&quot;0409&quot; CLS_S_171=&quot;ZZZZT&quot; CLS_DEPTH_171=&quot;4&quot; CLS_B_171=&quot;9999900&quot; CLS_S_170=&quot;&quot; CLS_DEPTH_170=&quot;1&quot; CLS_B_170=&quot;000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4_1=&quot;5376.300000&quot; RG_14_1_DATA_STATE=&quot;2&quot; RG_14_1_CALC_STATE=&quot;0&quot; EXPR_19=&quot;5376.3&quot; EXPR_19_UPDID=&quot;255&quot; EXPR_19_DATA_STATE=&quot;1&quot; EXPR_20=&quot;04&quot; EXPR_20_UPDID=&quot;255&quot; EXPR_20_DATA_STATE=&quot;1&quot; EXPR_21=&quot;09&quot; EXPR_21_UPDID=&quot;255&quot; EXPR_21_DATA_STATE=&quot;1&quot; EXPR_22=&quot;&quot; EXPR_22_UPDID=&quot;255&quot; EXPR_22_DATA_STATE=&quot;1&quot; OrderAdHoc=&quot;142&quot; rs:forcenull=&quot;OrderPrintable StyleID&quot;/&gt;&#10;   &lt;z:row RowID=&quot;204&quot; LineID=&quot;__0409_ZZZZTZ8_&quot; RowType=&quot;DATA&quot; CLS_S_150=&quot;0409&quot; CLS_DEPTH_150=&quot;3&quot; CLS_B_150=&quot;0409&quot; CLS_S_171=&quot;ZZZZTZ8&quot; CLS_DEPTH_171=&quot;5&quot; CLS_B_171=&quot;0600602&quot; CLS_S_170=&quot;&quot; CLS_DEPTH_170=&quot;1&quot; CLS_B_170=&quot;000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4_1=&quot;239.800000&quot; RG_14_1_DATA_STATE=&quot;2&quot; RG_14_1_CALC_STATE=&quot;0&quot; EXPR_19=&quot;239.8&quot; EXPR_19_UPDID=&quot;255&quot; EXPR_19_DATA_STATE=&quot;1&quot; EXPR_20=&quot;04&quot; EXPR_20_UPDID=&quot;255&quot; EXPR_20_DATA_STATE=&quot;1&quot; EXPR_21=&quot;09&quot; EXPR_21_UPDID=&quot;255&quot; EXPR_21_DATA_STATE=&quot;1&quot; EXPR_22=&quot;Софинансирование оЦП&quot; EXPR_22_UPDID=&quot;255&quot; EXPR_22_DATA_STATE=&quot;1&quot; OrderAdHoc=&quot;135&quot; rs:forcenull=&quot;OrderPrintable StyleID&quot;/&gt;&#10;   &lt;z:row RowID=&quot;205&quot; LineID=&quot;__0409_ZZZZTZ9_&quot; RowType=&quot;DATA&quot; CLS_S_150=&quot;0409&quot; CLS_DEPTH_150=&quot;3&quot; CLS_B_150=&quot;0409&quot; CLS_S_171=&quot;ZZZZTZ9&quot; CLS_DEPTH_171=&quot;5&quot; CLS_B_171=&quot;0600601&quot; CLS_S_170=&quot;&quot; CLS_DEPTH_170=&quot;1&quot; CLS_B_170=&quot;000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4_1=&quot;5136.500000&quot; RG_14_1_DATA_STATE=&quot;2&quot; RG_14_1_CALC_STATE=&quot;0&quot; EXPR_19=&quot;5136.5&quot; EXPR_19_UPDID=&quot;255&quot; EXPR_19_DATA_STATE=&quot;1&quot; EXPR_20=&quot;04&quot; EXPR_20_UPDID=&quot;255&quot; EXPR_20_DATA_STATE=&quot;1&quot; EXPR_21=&quot;09&quot; EXPR_21_UPDID=&quot;255&quot; EXPR_21_DATA_STATE=&quot;1&quot; EXPR_22=&quot;Содержание и ремонт автомобильных дорог&quot; EXPR_22_UPDID=&quot;255&quot; EXPR_22_DATA_STATE=&quot;1&quot; OrderAdHoc=&quot;133&quot; rs:forcenull=&quot;OrderPrintable StyleID&quot;/&gt;&#10;   &lt;z:row RowID=&quot;206&quot; LineID=&quot;__0409_ZZZZV_&quot; RowType=&quot;DATA&quot; CLS_S_150=&quot;0409&quot; CLS_DEPTH_150=&quot;3&quot; CLS_B_150=&quot;0409&quot; CLS_S_171=&quot;ZZZZV&quot; CLS_DEPTH_171=&quot;4&quot; CLS_B_171=&quot;9999500&quot; CLS_S_170=&quot;&quot; CLS_DEPTH_170=&quot;1&quot; CLS_B_170=&quot;000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4_1=&quot;18965.000000&quot; RG_14_1_DATA_STATE=&quot;2&quot; RG_14_1_CALC_STATE=&quot;0&quot; EXPR_19=&quot;18965&quot; EXPR_19_UPDID=&quot;255&quot; EXPR_19_DATA_STATE=&quot;1&quot; EXPR_20=&quot;04&quot; EXPR_20_UPDID=&quot;255&quot; EXPR_20_DATA_STATE=&quot;1&quot; EXPR_21=&quot;09&quot; EXPR_21_UPDID=&quot;255&quot; EXPR_21_DATA_STATE=&quot;1&quot; EXPR_22=&quot;&quot; EXPR_22_UPDID=&quot;255&quot; EXPR_22_DATA_STATE=&quot;1&quot; OrderAdHoc=&quot;141&quot; rs:forcenull=&quot;OrderPrintable StyleID&quot;/&gt;&#10;   &lt;z:row RowID=&quot;207&quot; LineID=&quot;__0409_ZZZZVZP_&quot; RowType=&quot;DATA&quot; CLS_S_150=&quot;0409&quot; CLS_DEPTH_150=&quot;3&quot; CLS_B_150=&quot;0409&quot; CLS_S_171=&quot;ZZZZVZP&quot; CLS_DEPTH_171=&quot;5&quot; CLS_B_171=&quot;06Э1508&quot; CLS_S_170=&quot;&quot; CLS_DEPTH_170=&quot;1&quot; CLS_B_170=&quot;000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4_1=&quot;18965.000000&quot; RG_14_1_DATA_STATE=&quot;2&quot; RG_14_1_CALC_STATE=&quot;0&quot; EXPR_19=&quot;18965&quot; EXPR_19_UPDID=&quot;255&quot; EXPR_19_DATA_STATE=&quot;1&quot; EXPR_20=&quot;04&quot; EXPR_20_UPDID=&quot;255&quot; EXPR_20_DATA_STATE=&quot;1&quot; EXPR_21=&quot;09&quot; EXPR_21_UPDID=&quot;255&quot; EXPR_21_DATA_STATE=&quot;1&quot; EXPR_22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2_UPDID=&quot;255&quot; EXPR_22_DATA_STATE=&quot;1&quot; OrderAdHoc=&quot;137&quot; rs:forcenull=&quot;OrderPrintable StyleID&quot;/&gt;&#10;   &lt;z:row RowID=&quot;208&quot; LineID=&quot;__040C__&quot; RowType=&quot;DATA&quot; CLS_S_150=&quot;040C&quot; CLS_DEPTH_150=&quot;3&quot; CLS_B_150=&quot;0412&quot; CLS_S_171=&quot;&quot; CLS_DEPTH_171=&quot;1&quot; CLS_B_171=&quot;00000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4_1=&quot;472.400000&quot; RG_14_1_DATA_STATE=&quot;2&quot; RG_14_1_CALC_STATE=&quot;0&quot; EXPR_19=&quot;472.4&quot; EXPR_19_UPDID=&quot;255&quot; EXPR_19_DATA_STATE=&quot;1&quot; EXPR_20=&quot;04&quot; EXPR_20_UPDID=&quot;255&quot; EXPR_20_DATA_STATE=&quot;1&quot; EXPR_21=&quot;12&quot; EXPR_21_UPDID=&quot;255&quot; EXPR_21_DATA_STATE=&quot;1&quot; EXPR_22=&quot;Другие вопросы в области национальной экономики&quot; EXPR_22_UPDID=&quot;255&quot; EXPR_22_DATA_STATE=&quot;1&quot; OrderAdHoc=&quot;143&quot; StyleID=&quot;3&quot; rs:forcenull=&quot;OrderPrintable&quot;/&gt;&#10;   &lt;z:row RowID=&quot;209&quot; LineID=&quot;__040C_ZZ_&quot; RowType=&quot;DATA&quot; CLS_S_150=&quot;040C&quot; CLS_DEPTH_150=&quot;3&quot; CLS_B_150=&quot;0412&quot; CLS_S_171=&quot;ZZ&quot; CLS_DEPTH_171=&quot;2&quot; CLS_B_171=&quot;99000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4_1=&quot;472.400000&quot; RG_14_1_DATA_STATE=&quot;2&quot; RG_14_1_CALC_STATE=&quot;0&quot; EXPR_19=&quot;472.4&quot; EXPR_19_UPDID=&quot;255&quot; EXPR_19_DATA_STATE=&quot;1&quot; EXPR_20=&quot;04&quot; EXPR_20_UPDID=&quot;255&quot; EXPR_20_DATA_STATE=&quot;1&quot; EXPR_21=&quot;12&quot; EXPR_21_UPDID=&quot;255&quot; EXPR_21_DATA_STATE=&quot;1&quot; EXPR_22=&quot;Какая-то программа&quot; EXPR_22_UPDID=&quot;255&quot; EXPR_22_DATA_STATE=&quot;1&quot; OrderAdHoc=&quot;152&quot; rs:forcenull=&quot;OrderPrintable StyleID&quot;/&gt;&#10;   &lt;z:row RowID=&quot;210&quot; LineID=&quot;__040C_ZZZ_&quot; RowType=&quot;DATA&quot; CLS_S_150=&quot;040C&quot; CLS_DEPTH_150=&quot;3&quot; CLS_B_150=&quot;0412&quot; CLS_S_171=&quot;ZZZ&quot; CLS_DEPTH_171=&quot;3&quot; CLS_B_171=&quot;99900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4_1=&quot;472.400000&quot; RG_14_1_DATA_STATE=&quot;2&quot; RG_14_1_CALC_STATE=&quot;0&quot; EXPR_19=&quot;472.4&quot; EXPR_19_UPDID=&quot;255&quot; EXPR_19_DATA_STATE=&quot;1&quot; EXPR_20=&quot;04&quot; EXPR_20_UPDID=&quot;255&quot; EXPR_20_DATA_STATE=&quot;1&quot; EXPR_21=&quot;12&quot; EXPR_21_UPDID=&quot;255&quot; EXPR_21_DATA_STATE=&quot;1&quot; EXPR_22=&quot;Какая-то подпрограмма&quot; EXPR_22_UPDID=&quot;255&quot; EXPR_22_DATA_STATE=&quot;1&quot; OrderAdHoc=&quot;153&quot; rs:forcenull=&quot;OrderPrintable StyleID&quot;/&gt;&#10;   &lt;z:row RowID=&quot;211&quot; LineID=&quot;__040C_ZZZZT_&quot; RowType=&quot;DATA&quot; CLS_S_150=&quot;040C&quot; CLS_DEPTH_150=&quot;3&quot; CLS_B_150=&quot;0412&quot; CLS_S_171=&quot;ZZZZT&quot; CLS_DEPTH_171=&quot;4&quot; CLS_B_171=&quot;99999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4_1=&quot;300.000000&quot; RG_14_1_DATA_STATE=&quot;2&quot; RG_14_1_CALC_STATE=&quot;0&quot; EXPR_19=&quot;300&quot; EXPR_19_UPDID=&quot;255&quot; EXPR_19_DATA_STATE=&quot;1&quot; EXPR_20=&quot;04&quot; EXPR_20_UPDID=&quot;255&quot; EXPR_20_DATA_STATE=&quot;1&quot; EXPR_21=&quot;12&quot; EXPR_21_UPDID=&quot;255&quot; EXPR_21_DATA_STATE=&quot;1&quot; EXPR_22=&quot;&quot; EXPR_22_UPDID=&quot;255&quot; EXPR_22_DATA_STATE=&quot;1&quot; OrderAdHoc=&quot;155&quot; rs:forcenull=&quot;OrderPrintable StyleID&quot;/&gt;&#10;   &lt;z:row RowID=&quot;212&quot; LineID=&quot;__040C_ZZZZTYN_&quot; RowType=&quot;DATA&quot; CLS_S_150=&quot;040C&quot; CLS_DEPTH_150=&quot;3&quot; CLS_B_150=&quot;0412&quot; CLS_S_171=&quot;ZZZZTYN&quot; CLS_DEPTH_171=&quot;5&quot; CLS_B_171=&quot;130130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4_1=&quot;50.000000&quot; RG_14_1_DATA_STATE=&quot;2&quot; RG_14_1_CALC_STATE=&quot;0&quot; EXPR_19=&quot;50&quot; EXPR_19_UPDID=&quot;255&quot; EXPR_19_DATA_STATE=&quot;1&quot; EXPR_20=&quot;04&quot; EXPR_20_UPDID=&quot;255&quot; EXPR_20_DATA_STATE=&quot;1&quot; EXPR_21=&quot;12&quot; EXPR_21_UPDID=&quot;255&quot; EXPR_21_DATA_STATE=&quot;1&quot; EXPR_22=&quot;&quot; EXPR_22_UPDID=&quot;255&quot; EXPR_22_DATA_STATE=&quot;1&quot; OrderAdHoc=&quot;150&quot; rs:forcenull=&quot;OrderPrintable StyleID&quot;/&gt;&#10;   &lt;z:row RowID=&quot;213&quot; LineID=&quot;__040C_ZZZZTZ7_&quot; RowType=&quot;DATA&quot; CLS_S_150=&quot;040C&quot; CLS_DEPTH_150=&quot;3&quot; CLS_B_150=&quot;0412&quot; CLS_S_171=&quot;ZZZZTZ7&quot; CLS_DEPTH_171=&quot;5&quot; CLS_B_171=&quot;070070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4_1=&quot;150.000000&quot; RG_14_1_DATA_STATE=&quot;2&quot; RG_14_1_CALC_STATE=&quot;0&quot; EXPR_19=&quot;150&quot; EXPR_19_UPDID=&quot;255&quot; EXPR_19_DATA_STATE=&quot;1&quot; EXPR_20=&quot;04&quot; EXPR_20_UPDID=&quot;255&quot; EXPR_20_DATA_STATE=&quot;1&quot; EXPR_21=&quot;12&quot; EXPR_21_UPDID=&quot;255&quot; EXPR_21_DATA_STATE=&quot;1&quot; EXPR_22=&quot;Мероприятия по развитию малого и среднего предпринимательства&quot; EXPR_22_UPDID=&quot;255&quot; EXPR_22_DATA_STATE=&quot;1&quot; OrderAdHoc=&quot;146&quot; rs:forcenull=&quot;OrderPrintable StyleID&quot;/&gt;&#10;   &lt;z:row RowID=&quot;214&quot; LineID=&quot;__040C_ZZZZTZE_&quot; RowType=&quot;DATA&quot; CLS_S_150=&quot;040C&quot; CLS_DEPTH_150=&quot;3&quot; CLS_B_150=&quot;0412&quot; CLS_S_171=&quot;ZZZZTZE&quot; CLS_DEPTH_171=&quot;5&quot; CLS_B_171=&quot;021021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0210211&quot; CLS_F_Description_171=&quot;Развитие туризма в Котельничском муниципальном районе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4&quot; EXPR_20_UPDID=&quot;255&quot; EXPR_20_DATA_STATE=&quot;1&quot; EXPR_21=&quot;12&quot; EXPR_21_UPDID=&quot;255&quot; EXPR_21_DATA_STATE=&quot;1&quot; EXPR_22=&quot;Развитие туризма в Котельничском муниципальном районе&quot; EXPR_22_UPDID=&quot;255&quot; EXPR_22_DATA_STATE=&quot;1&quot; OrderAdHoc=&quot;144&quot; rs:forcenull=&quot;OrderPrintable StyleID&quot;/&gt;&#10;   &lt;z:row RowID=&quot;215&quot; LineID=&quot;__040C_ZZZZV_&quot; RowType=&quot;DATA&quot; CLS_S_150=&quot;040C&quot; CLS_DEPTH_150=&quot;3&quot; CLS_B_150=&quot;0412&quot; CLS_S_171=&quot;ZZZZV&quot; CLS_DEPTH_171=&quot;4&quot; CLS_B_171=&quot;99995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4_1=&quot;172.400000&quot; RG_14_1_DATA_STATE=&quot;2&quot; RG_14_1_CALC_STATE=&quot;0&quot; EXPR_19=&quot;172.4&quot; EXPR_19_UPDID=&quot;255&quot; EXPR_19_DATA_STATE=&quot;1&quot; EXPR_20=&quot;04&quot; EXPR_20_UPDID=&quot;255&quot; EXPR_20_DATA_STATE=&quot;1&quot; EXPR_21=&quot;12&quot; EXPR_21_UPDID=&quot;255&quot; EXPR_21_DATA_STATE=&quot;1&quot; EXPR_22=&quot;&quot; EXPR_22_UPDID=&quot;255&quot; EXPR_22_DATA_STATE=&quot;1&quot; OrderAdHoc=&quot;154&quot; rs:forcenull=&quot;OrderPrintable StyleID&quot;/&gt;&#10;   &lt;z:row RowID=&quot;216&quot; LineID=&quot;__040C_ZZZZVZU_&quot; RowType=&quot;DATA&quot; CLS_S_150=&quot;040C&quot; CLS_DEPTH_150=&quot;3&quot; CLS_B_150=&quot;0412&quot; CLS_S_171=&quot;ZZZZVZU&quot; CLS_DEPTH_171=&quot;5&quot; CLS_B_171=&quot;10Э151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4_1=&quot;172.400000&quot; RG_14_1_DATA_STATE=&quot;2&quot; RG_14_1_CALC_STATE=&quot;0&quot; EXPR_19=&quot;172.4&quot; EXPR_19_UPDID=&quot;255&quot; EXPR_19_DATA_STATE=&quot;1&quot; EXPR_20=&quot;04&quot; EXPR_20_UPDID=&quot;255&quot; EXPR_20_DATA_STATE=&quot;1&quot; EXPR_21=&quot;12&quot; EXPR_21_UPDID=&quot;255&quot; EXPR_21_DATA_STATE=&quot;1&quot; EXPR_22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2_UPDID=&quot;255&quot; EXPR_22_DATA_STATE=&quot;1&quot; OrderAdHoc=&quot;148&quot; rs:forcenull=&quot;OrderPrintable StyleID&quot;/&gt;&#10;   &lt;z:row RowID=&quot;217&quot; LineID=&quot;__05__&quot; RowType=&quot;DATA&quot; CLS_S_150=&quot;05&quot; CLS_DEPTH_150=&quot;2&quot; CLS_B_150=&quot;0500&quot; CLS_S_171=&quot;&quot; CLS_DEPTH_171=&quot;1&quot; CLS_B_171=&quot;0000000&quot; CLS_S_170=&quot;&quot; CLS_DEPTH_170=&quot;1&quot; CLS_B_170=&quot;000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0&quot; EXPR_21_UPDID=&quot;255&quot; EXPR_21_DATA_STATE=&quot;1&quot; EXPR_22=&quot;Жилищно-коммунальное хозяйство&quot; EXPR_22_UPDID=&quot;255&quot; EXPR_22_DATA_STATE=&quot;1&quot; OrderAdHoc=&quot;156&quot; StyleID=&quot;1&quot; rs:forcenull=&quot;OrderPrintable&quot;/&gt;&#10;   &lt;z:row RowID=&quot;218&quot; LineID=&quot;__0502__&quot; RowType=&quot;DATA&quot; CLS_S_150=&quot;0502&quot; CLS_DEPTH_150=&quot;3&quot; CLS_B_150=&quot;0502&quot; CLS_S_171=&quot;&quot; CLS_DEPTH_171=&quot;1&quot; CLS_B_171=&quot;0000000&quot; CLS_S_170=&quot;&quot; CLS_DEPTH_170=&quot;1&quot; CLS_B_170=&quot;000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Коммунальное хозяйство&quot; EXPR_22_UPDID=&quot;255&quot; EXPR_22_DATA_STATE=&quot;1&quot; OrderAdHoc=&quot;157&quot; StyleID=&quot;3&quot; rs:forcenull=&quot;OrderPrintable&quot;/&gt;&#10;   &lt;z:row RowID=&quot;219&quot; LineID=&quot;__0502_ZZ_&quot; RowType=&quot;DATA&quot; CLS_S_150=&quot;0502&quot; CLS_DEPTH_150=&quot;3&quot; CLS_B_150=&quot;0502&quot; CLS_S_171=&quot;ZZ&quot; CLS_DEPTH_171=&quot;2&quot; CLS_B_171=&quot;9900000&quot; CLS_S_170=&quot;&quot; CLS_DEPTH_170=&quot;1&quot; CLS_B_170=&quot;000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166&quot; rs:forcenull=&quot;OrderPrintable StyleID&quot;/&gt;&#10;   &lt;z:row RowID=&quot;220&quot; LineID=&quot;__0502_ZZZ_&quot; RowType=&quot;DATA&quot; CLS_S_150=&quot;0502&quot; CLS_DEPTH_150=&quot;3&quot; CLS_B_150=&quot;0502&quot; CLS_S_171=&quot;ZZZ&quot; CLS_DEPTH_171=&quot;3&quot; CLS_B_171=&quot;9990000&quot; CLS_S_170=&quot;&quot; CLS_DEPTH_170=&quot;1&quot; CLS_B_170=&quot;000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167&quot; rs:forcenull=&quot;OrderPrintable StyleID&quot;/&gt;&#10;   &lt;z:row RowID=&quot;221&quot; LineID=&quot;__0502_ZZZZT_&quot; RowType=&quot;DATA&quot; CLS_S_150=&quot;0502&quot; CLS_DEPTH_150=&quot;3&quot; CLS_B_150=&quot;0502&quot; CLS_S_171=&quot;ZZZZT&quot; CLS_DEPTH_171=&quot;4&quot; CLS_B_171=&quot;9999900&quot; CLS_S_170=&quot;&quot; CLS_DEPTH_170=&quot;1&quot; CLS_B_170=&quot;000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&quot; EXPR_22_UPDID=&quot;255&quot; EXPR_22_DATA_STATE=&quot;1&quot; OrderAdHoc=&quot;168&quot; rs:forcenull=&quot;OrderPrintable StyleID&quot;/&gt;&#10;   &lt;z:row RowID=&quot;222&quot; LineID=&quot;__0502_ZZZZTYE_&quot; RowType=&quot;DATA&quot; CLS_S_150=&quot;0502&quot; CLS_DEPTH_150=&quot;3&quot; CLS_B_150=&quot;0502&quot; CLS_S_171=&quot;ZZZZTYE&quot; CLS_DEPTH_171=&quot;5&quot; CLS_B_171=&quot;0500504&quot; CLS_S_170=&quot;&quot; CLS_DEPTH_170=&quot;1&quot; CLS_B_170=&quot;000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4_1=&quot;140.900000&quot; RG_14_1_DATA_STATE=&quot;2&quot; RG_14_1_CALC_STATE=&quot;0&quot; EXPR_19=&quot;140.9&quot; EXPR_19_UPDID=&quot;255&quot; EXPR_19_DATA_STATE=&quot;1&quot; EXPR_20=&quot;05&quot; EXPR_20_UPDID=&quot;255&quot; EXPR_20_DATA_STATE=&quot;1&quot; EXPR_21=&quot;02&quot; EXPR_21_UPDID=&quot;255&quot; EXPR_21_DATA_STATE=&quot;1&quot; EXPR_22=&quot;Проектирование системы водоочистки для водозаборной станции и ремонт системы водоснабжения ст. Ежиха Котельничского района&quot; EXPR_22_UPDID=&quot;255&quot; EXPR_22_DATA_STATE=&quot;1&quot; OrderAdHoc=&quot;164&quot; rs:forcenull=&quot;OrderPrintable StyleID&quot;/&gt;&#10;   &lt;z:row RowID=&quot;223&quot; LineID=&quot;__0502_ZZZZTYF_&quot; RowType=&quot;DATA&quot; CLS_S_150=&quot;0502&quot; CLS_DEPTH_150=&quot;3&quot; CLS_B_150=&quot;0502&quot; CLS_S_171=&quot;ZZZZTYF&quot; CLS_DEPTH_171=&quot;5&quot; CLS_B_171=&quot;0500503&quot; CLS_S_170=&quot;&quot; CLS_DEPTH_170=&quot;1&quot; CLS_B_170=&quot;000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4_1=&quot;404.000000&quot; RG_14_1_DATA_STATE=&quot;2&quot; RG_14_1_CALC_STATE=&quot;0&quot; EXPR_19=&quot;404&quot; EXPR_19_UPDID=&quot;255&quot; EXPR_19_DATA_STATE=&quot;1&quot; EXPR_20=&quot;05&quot; EXPR_20_UPDID=&quot;255&quot; EXPR_20_DATA_STATE=&quot;1&quot; EXPR_21=&quot;02&quot; EXPR_21_UPDID=&quot;255&quot; EXPR_21_DATA_STATE=&quot;1&quot; EXPR_22=&quot;Приобретение водогрейного котла КВр-063 для котельной Зайцевского сельского поселения Котельничского района&quot; EXPR_22_UPDID=&quot;255&quot; EXPR_22_DATA_STATE=&quot;1&quot; OrderAdHoc=&quot;162&quot; rs:forcenull=&quot;OrderPrintable StyleID&quot;/&gt;&#10;   &lt;z:row RowID=&quot;224&quot; LineID=&quot;__0502_ZZZZTYG_&quot; RowType=&quot;DATA&quot; CLS_S_150=&quot;0502&quot; CLS_DEPTH_150=&quot;3&quot; CLS_B_150=&quot;0502&quot; CLS_S_171=&quot;ZZZZTYG&quot; CLS_DEPTH_171=&quot;5&quot; CLS_B_171=&quot;0500502&quot; CLS_S_170=&quot;&quot; CLS_DEPTH_170=&quot;1&quot; CLS_B_170=&quot;000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4_1=&quot;84.700000&quot; RG_14_1_DATA_STATE=&quot;2&quot; RG_14_1_CALC_STATE=&quot;0&quot; EXPR_19=&quot;84.7&quot; EXPR_19_UPDID=&quot;255&quot; EXPR_19_DATA_STATE=&quot;1&quot; EXPR_20=&quot;05&quot; EXPR_20_UPDID=&quot;255&quot; EXPR_20_DATA_STATE=&quot;1&quot; EXPR_21=&quot;02&quot; EXPR_21_UPDID=&quot;255&quot; EXPR_21_DATA_STATE=&quot;1&quot; EXPR_22=&quot;Модернизация котельной в с. Макарье Котельничского района&quot; EXPR_22_UPDID=&quot;255&quot; EXPR_22_DATA_STATE=&quot;1&quot; OrderAdHoc=&quot;160&quot; rs:forcenull=&quot;OrderPrintable StyleID&quot;/&gt;&#10;   &lt;z:row RowID=&quot;225&quot; LineID=&quot;__0502_ZZZZTYH_&quot; RowType=&quot;DATA&quot; CLS_S_150=&quot;0502&quot; CLS_DEPTH_150=&quot;3&quot; CLS_B_150=&quot;0502&quot; CLS_S_171=&quot;ZZZZTYH&quot; CLS_DEPTH_171=&quot;5&quot; CLS_B_171=&quot;0500501&quot; CLS_S_170=&quot;&quot; CLS_DEPTH_170=&quot;1&quot; CLS_B_170=&quot;000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4_1=&quot;70.400000&quot; RG_14_1_DATA_STATE=&quot;2&quot; RG_14_1_CALC_STATE=&quot;0&quot; EXPR_19=&quot;70.4&quot; EXPR_19_UPDID=&quot;255&quot; EXPR_19_DATA_STATE=&quot;1&quot; EXPR_20=&quot;05&quot; EXPR_20_UPDID=&quot;255&quot; EXPR_20_DATA_STATE=&quot;1&quot; EXPR_21=&quot;02&quot; EXPR_21_UPDID=&quot;255&quot; EXPR_21_DATA_STATE=&quot;1&quot; EXPR_22=&quot;Софинансирование мероприятия по замене теплотрассы в с. Макарье Котельничского района&quot; EXPR_22_UPDID=&quot;255&quot; EXPR_22_DATA_STATE=&quot;1&quot; OrderAdHoc=&quot;158&quot; rs:forcenull=&quot;OrderPrintable StyleID&quot;/&gt;&#10;   &lt;z:row RowID=&quot;226&quot; LineID=&quot;__07__&quot; RowType=&quot;DATA&quot; CLS_S_150=&quot;07&quot; CLS_DEPTH_150=&quot;2&quot; CLS_B_150=&quot;0700&quot; CLS_S_171=&quot;&quot; CLS_DEPTH_171=&quot;1&quot; CLS_B_171=&quot;0000000&quot; CLS_S_170=&quot;&quot; CLS_DEPTH_170=&quot;1&quot; CLS_B_170=&quot;000&quot; CLS_F_FullBusinessCode_150=&quot;0700&quot; CLS_F_Description_150=&quot;Образование&quot; CLS_F_FullBusinessCode_171=&quot;0000000&quot; CLS_F_Description_171=&quot;&quot; CLS_F_FullBusinessCode_170=&quot;000&quot; CLS_F_Description_170=&quot;&quot; RG_14_1=&quot;157443.200000&quot; RG_14_1_DATA_STATE=&quot;2&quot; RG_14_1_CALC_STATE=&quot;0&quot; EXPR_19=&quot;157443.2&quot; EXPR_19_UPDID=&quot;255&quot; EXPR_19_DATA_STATE=&quot;1&quot; EXPR_20=&quot;07&quot; EXPR_20_UPDID=&quot;255&quot; EXPR_20_DATA_STATE=&quot;1&quot; EXPR_21=&quot;00&quot; EXPR_21_UPDID=&quot;255&quot; EXPR_21_DATA_STATE=&quot;1&quot; EXPR_22=&quot;Образование&quot; EXPR_22_UPDID=&quot;255&quot; EXPR_22_DATA_STATE=&quot;1&quot; OrderAdHoc=&quot;169&quot; StyleID=&quot;1&quot; rs:forcenull=&quot;OrderPrintable&quot;/&gt;&#10;   &lt;z:row RowID=&quot;227&quot; LineID=&quot;__0701__&quot; RowType=&quot;DATA&quot; CLS_S_150=&quot;0701&quot; CLS_DEPTH_150=&quot;3&quot; CLS_B_150=&quot;0701&quot; CLS_S_171=&quot;&quot; CLS_DEPTH_171=&quot;1&quot; CLS_B_171=&quot;0000000&quot; CLS_S_170=&quot;&quot; CLS_DEPTH_170=&quot;1&quot; CLS_B_170=&quot;000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Дошкольное образование&quot; EXPR_22_UPDID=&quot;255&quot; EXPR_22_DATA_STATE=&quot;1&quot; OrderAdHoc=&quot;170&quot; StyleID=&quot;3&quot; rs:forcenull=&quot;OrderPrintable&quot;/&gt;&#10;   &lt;z:row RowID=&quot;228&quot; LineID=&quot;__0701_ZZ_&quot; RowType=&quot;DATA&quot; CLS_S_150=&quot;0701&quot; CLS_DEPTH_150=&quot;3&quot; CLS_B_150=&quot;0701&quot; CLS_S_171=&quot;ZZ&quot; CLS_DEPTH_171=&quot;2&quot; CLS_B_171=&quot;9900000&quot; CLS_S_170=&quot;&quot; CLS_DEPTH_170=&quot;1&quot; CLS_B_170=&quot;000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181&quot; rs:forcenull=&quot;OrderPrintable StyleID&quot;/&gt;&#10;   &lt;z:row RowID=&quot;229&quot; LineID=&quot;__0701_ZZZ_&quot; RowType=&quot;DATA&quot; CLS_S_150=&quot;0701&quot; CLS_DEPTH_150=&quot;3&quot; CLS_B_150=&quot;0701&quot; CLS_S_171=&quot;ZZZ&quot; CLS_DEPTH_171=&quot;3&quot; CLS_B_171=&quot;9990000&quot; CLS_S_170=&quot;&quot; CLS_DEPTH_170=&quot;1&quot; CLS_B_170=&quot;000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182&quot; rs:forcenull=&quot;OrderPrintable StyleID&quot;/&gt;&#10;   &lt;z:row RowID=&quot;230&quot; LineID=&quot;__0701_ZZZZT_&quot; RowType=&quot;DATA&quot; CLS_S_150=&quot;0701&quot; CLS_DEPTH_150=&quot;3&quot; CLS_B_150=&quot;0701&quot; CLS_S_171=&quot;ZZZZT&quot; CLS_DEPTH_171=&quot;4&quot; CLS_B_171=&quot;9999900&quot; CLS_S_170=&quot;&quot; CLS_DEPTH_170=&quot;1&quot; CLS_B_170=&quot;000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&quot; EXPR_22_UPDID=&quot;255&quot; EXPR_22_DATA_STATE=&quot;1&quot; OrderAdHoc=&quot;183&quot; rs:forcenull=&quot;OrderPrintable StyleID&quot;/&gt;&#10;   &lt;z:row RowID=&quot;231&quot; LineID=&quot;__0701_ZZZZTZJ_&quot; RowType=&quot;DATA&quot; CLS_S_150=&quot;0701&quot; CLS_DEPTH_150=&quot;3&quot; CLS_B_150=&quot;0701&quot; CLS_S_171=&quot;ZZZZTZJ&quot; CLS_DEPTH_171=&quot;5&quot; CLS_B_171=&quot;0110112&quot; CLS_S_170=&quot;&quot; CLS_DEPTH_170=&quot;1&quot; CLS_B_170=&quot;000&quot; CLS_F_FullBusinessCode_150=&quot;0701&quot; CLS_F_Description_150=&quot;Дошкольное образование&quot; CLS_F_FullBusinessCode_171=&quot;0110112&quot; CLS_F_Description_171=&quot;Подготовка образовательных учреждений к новому учебному году&quot; CLS_F_FullBusinessCode_170=&quot;000&quot; CLS_F_Description_170=&quot;&quot; RG_14_1=&quot;582.000000&quot; RG_14_1_DATA_STATE=&quot;2&quot; RG_14_1_CALC_STATE=&quot;0&quot; EXPR_19=&quot;582&quot; EXPR_19_UPDID=&quot;255&quot; EXPR_19_DATA_STATE=&quot;1&quot; EXPR_20=&quot;07&quot; EXPR_20_UPDID=&quot;255&quot; EXPR_20_DATA_STATE=&quot;1&quot; EXPR_21=&quot;01&quot; EXPR_21_UPDID=&quot;255&quot; EXPR_21_DATA_STATE=&quot;1&quot; EXPR_22=&quot;Подготовка образовательных учреждений к новому учебному году&quot; EXPR_22_UPDID=&quot;255&quot; EXPR_22_DATA_STATE=&quot;1&quot; OrderAdHoc=&quot;173&quot; rs:forcenull=&quot;OrderPrintable StyleID&quot;/&gt;&#10;   &lt;z:row RowID=&quot;232&quot; LineID=&quot;__0701_ZZZZTZR_&quot; RowType=&quot;DATA&quot; CLS_S_150=&quot;0701&quot; CLS_DEPTH_150=&quot;3&quot; CLS_B_150=&quot;0701&quot; CLS_S_171=&quot;ZZZZTZR&quot; CLS_DEPTH_171=&quot;5&quot; CLS_B_171=&quot;0100101&quot; CLS_S_170=&quot;&quot; CLS_DEPTH_170=&quot;1&quot; CLS_B_170=&quot;000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4_1=&quot;4190.000000&quot; RG_14_1_DATA_STATE=&quot;2&quot; RG_14_1_CALC_STATE=&quot;0&quot; EXPR_19=&quot;4190&quot; EXPR_19_UPDID=&quot;255&quot; EXPR_19_DATA_STATE=&quot;1&quot; EXPR_20=&quot;07&quot; EXPR_20_UPDID=&quot;255&quot; EXPR_20_DATA_STATE=&quot;1&quot; EXPR_21=&quot;01&quot; EXPR_21_UPDID=&quot;255&quot; EXPR_21_DATA_STATE=&quot;1&quot; EXPR_22=&quot;Дошкольные образовательные учреждения&quot; EXPR_22_UPDID=&quot;255&quot; EXPR_22_DATA_STATE=&quot;1&quot; OrderAdHoc=&quot;171&quot; rs:forcenull=&quot;OrderPrintable StyleID&quot;/&gt;&#10;   &lt;z:row RowID=&quot;233&quot; LineID=&quot;__0701_ZZZZTZV_&quot; RowType=&quot;DATA&quot; CLS_S_150=&quot;0701&quot; CLS_DEPTH_150=&quot;3&quot; CLS_B_150=&quot;0701&quot; CLS_S_171=&quot;ZZZZTZV&quot; CLS_DEPTH_171=&quot;5&quot; CLS_B_171=&quot;01Э1403&quot; CLS_S_170=&quot;&quot; CLS_DEPTH_170=&quot;1&quot; CLS_B_170=&quot;000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4092.000000&quot; RG_14_1_DATA_STATE=&quot;2&quot; RG_14_1_CALC_STATE=&quot;0&quot; EXPR_19=&quot;4092&quot; EXPR_19_UPDID=&quot;255&quot; EXPR_19_DATA_STATE=&quot;1&quot; EXPR_20=&quot;07&quot; EXPR_20_UPDID=&quot;255&quot; EXPR_20_DATA_STATE=&quot;1&quot; EXPR_21=&quot;01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175&quot; rs:forcenull=&quot;OrderPrintable StyleID&quot;/&gt;&#10;   &lt;z:row RowID=&quot;234&quot; LineID=&quot;__0701_ZZZZTZX_&quot; RowType=&quot;DATA&quot; CLS_S_150=&quot;0701&quot; CLS_DEPTH_150=&quot;3&quot; CLS_B_150=&quot;0701&quot; CLS_S_171=&quot;ZZZZTZX&quot; CLS_DEPTH_171=&quot;5&quot; CLS_B_171=&quot;01Я1714&quot; CLS_S_170=&quot;&quot; CLS_DEPTH_170=&quot;1&quot; CLS_B_170=&quot;000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4_1=&quot;7111.000000&quot; RG_14_1_DATA_STATE=&quot;2&quot; RG_14_1_CALC_STATE=&quot;0&quot; EXPR_19=&quot;7111&quot; EXPR_19_UPDID=&quot;255&quot; EXPR_19_DATA_STATE=&quot;1&quot; EXPR_20=&quot;07&quot; EXPR_20_UPDID=&quot;255&quot; EXPR_20_DATA_STATE=&quot;1&quot; EXPR_21=&quot;01&quot; EXPR_21_UPDID=&quot;255&quot; EXPR_21_DATA_STATE=&quot;1&quot; EXPR_22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2_UPDID=&quot;255&quot; EXPR_22_DATA_STATE=&quot;1&quot; OrderAdHoc=&quot;178&quot; rs:forcenull=&quot;OrderPrintable StyleID&quot;/&gt;&#10;   &lt;z:row RowID=&quot;235&quot; LineID=&quot;__0702__&quot; RowType=&quot;DATA&quot; CLS_S_150=&quot;0702&quot; CLS_DEPTH_150=&quot;3&quot; CLS_B_150=&quot;0702&quot; CLS_S_171=&quot;&quot; CLS_DEPTH_171=&quot;1&quot; CLS_B_171=&quot;0000000&quot; CLS_S_170=&quot;&quot; CLS_DEPTH_170=&quot;1&quot; CLS_B_170=&quot;000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4_1=&quot;136010.200000&quot; RG_14_1_DATA_STATE=&quot;2&quot; RG_14_1_CALC_STATE=&quot;0&quot; EXPR_19=&quot;136010.2&quot; EXPR_19_UPDID=&quot;255&quot; EXPR_19_DATA_STATE=&quot;1&quot; EXPR_20=&quot;07&quot; EXPR_20_UPDID=&quot;255&quot; EXPR_20_DATA_STATE=&quot;1&quot; EXPR_21=&quot;02&quot; EXPR_21_UPDID=&quot;255&quot; EXPR_21_DATA_STATE=&quot;1&quot; EXPR_22=&quot;Общее образование&quot; EXPR_22_UPDID=&quot;255&quot; EXPR_22_DATA_STATE=&quot;1&quot; OrderAdHoc=&quot;184&quot; StyleID=&quot;3&quot; rs:forcenull=&quot;OrderPrintable&quot;/&gt;&#10;   &lt;z:row RowID=&quot;236&quot; LineID=&quot;__0702_ZZ_&quot; RowType=&quot;DATA&quot; CLS_S_150=&quot;0702&quot; CLS_DEPTH_150=&quot;3&quot; CLS_B_150=&quot;0702&quot; CLS_S_171=&quot;ZZ&quot; CLS_DEPTH_171=&quot;2&quot; CLS_B_171=&quot;9900000&quot; CLS_S_170=&quot;&quot; CLS_DEPTH_170=&quot;1&quot; CLS_B_170=&quot;000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4_1=&quot;136010.200000&quot; RG_14_1_DATA_STATE=&quot;2&quot; RG_14_1_CALC_STATE=&quot;0&quot; EXPR_19=&quot;136010.2&quot; EXPR_19_UPDID=&quot;255&quot; EXPR_19_DATA_STATE=&quot;1&quot; EXPR_20=&quot;07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214&quot; rs:forcenull=&quot;OrderPrintable StyleID&quot;/&gt;&#10;   &lt;z:row RowID=&quot;237&quot; LineID=&quot;__0702_ZZZ_&quot; RowType=&quot;DATA&quot; CLS_S_150=&quot;0702&quot; CLS_DEPTH_150=&quot;3&quot; CLS_B_150=&quot;0702&quot; CLS_S_171=&quot;ZZZ&quot; CLS_DEPTH_171=&quot;3&quot; CLS_B_171=&quot;9990000&quot; CLS_S_170=&quot;&quot; CLS_DEPTH_170=&quot;1&quot; CLS_B_170=&quot;000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4_1=&quot;136010.200000&quot; RG_14_1_DATA_STATE=&quot;2&quot; RG_14_1_CALC_STATE=&quot;0&quot; EXPR_19=&quot;136010.2&quot; EXPR_19_UPDID=&quot;255&quot; EXPR_19_DATA_STATE=&quot;1&quot; EXPR_20=&quot;07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215&quot; rs:forcenull=&quot;OrderPrintable StyleID&quot;/&gt;&#10;   &lt;z:row RowID=&quot;238&quot; LineID=&quot;__0702_ZZZZT_&quot; RowType=&quot;DATA&quot; CLS_S_150=&quot;0702&quot; CLS_DEPTH_150=&quot;3&quot; CLS_B_150=&quot;0702&quot; CLS_S_171=&quot;ZZZZT&quot; CLS_DEPTH_171=&quot;4&quot; CLS_B_171=&quot;9999900&quot; CLS_S_170=&quot;&quot; CLS_DEPTH_170=&quot;1&quot; CLS_B_170=&quot;000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4_1=&quot;125827.200000&quot; RG_14_1_DATA_STATE=&quot;2&quot; RG_14_1_CALC_STATE=&quot;0&quot; EXPR_19=&quot;125827.2&quot; EXPR_19_UPDID=&quot;255&quot; EXPR_19_DATA_STATE=&quot;1&quot; EXPR_20=&quot;07&quot; EXPR_20_UPDID=&quot;255&quot; EXPR_20_DATA_STATE=&quot;1&quot; EXPR_21=&quot;02&quot; EXPR_21_UPDID=&quot;255&quot; EXPR_21_DATA_STATE=&quot;1&quot; EXPR_22=&quot;&quot; EXPR_22_UPDID=&quot;255&quot; EXPR_22_DATA_STATE=&quot;1&quot; OrderAdHoc=&quot;218&quot; rs:forcenull=&quot;OrderPrintable StyleID&quot;/&gt;&#10;   &lt;z:row RowID=&quot;239&quot; LineID=&quot;__0702_ZZZZTYI_&quot; RowType=&quot;DATA&quot; CLS_S_150=&quot;0702&quot; CLS_DEPTH_150=&quot;3&quot; CLS_B_150=&quot;0702&quot; CLS_S_171=&quot;ZZZZTYI&quot; CLS_DEPTH_171=&quot;5&quot; CLS_B_171=&quot;1001014&quot; CLS_S_170=&quot;&quot; CLS_DEPTH_170=&quot;1&quot; CLS_B_170=&quot;000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4_1=&quot;50.000000&quot; RG_14_1_DATA_STATE=&quot;2&quot; RG_14_1_CALC_STATE=&quot;0&quot; EXPR_19=&quot;50&quot; EXPR_19_UPDID=&quot;255&quot; EXPR_19_DATA_STATE=&quot;1&quot; EXPR_20=&quot;07&quot; EXPR_20_UPDID=&quot;255&quot; EXPR_20_DATA_STATE=&quot;1&quot; EXPR_21=&quot;02&quot; EXPR_21_UPDID=&quot;255&quot; EXPR_21_DATA_STATE=&quot;1&quot; EXPR_22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2_UPDID=&quot;255&quot; EXPR_22_DATA_STATE=&quot;1&quot; OrderAdHoc=&quot;212&quot; rs:forcenull=&quot;OrderPrintable StyleID&quot;/&gt;&#10;   &lt;z:row RowID=&quot;240&quot; LineID=&quot;__0702_ZZZZTZF_&quot; RowType=&quot;DATA&quot; CLS_S_150=&quot;0702&quot; CLS_DEPTH_150=&quot;3&quot; CLS_B_150=&quot;0702&quot; CLS_S_171=&quot;ZZZZTZF&quot; CLS_DEPTH_171=&quot;5&quot; CLS_B_171=&quot;0200204&quot; CLS_S_170=&quot;&quot; CLS_DEPTH_170=&quot;1&quot; CLS_B_170=&quot;000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4_1=&quot;2657.800000&quot; RG_14_1_DATA_STATE=&quot;2&quot; RG_14_1_CALC_STATE=&quot;0&quot; EXPR_19=&quot;2657.8&quot; EXPR_19_UPDID=&quot;255&quot; EXPR_19_DATA_STATE=&quot;1&quot; EXPR_20=&quot;07&quot; EXPR_20_UPDID=&quot;255&quot; EXPR_20_DATA_STATE=&quot;1&quot; EXPR_21=&quot;02&quot; EXPR_21_UPDID=&quot;255&quot; EXPR_21_DATA_STATE=&quot;1&quot; EXPR_22=&quot;Детская школа искусств&quot; EXPR_22_UPDID=&quot;255&quot; EXPR_22_DATA_STATE=&quot;1&quot; OrderAdHoc=&quot;209&quot; rs:forcenull=&quot;OrderPrintable StyleID&quot;/&gt;&#10;   &lt;z:row RowID=&quot;241&quot; LineID=&quot;__0702_ZZZZTZJ_&quot; RowType=&quot;DATA&quot; CLS_S_150=&quot;0702&quot; CLS_DEPTH_150=&quot;3&quot; CLS_B_150=&quot;0702&quot; CLS_S_171=&quot;ZZZZTZJ&quot; CLS_DEPTH_171=&quot;5&quot; CLS_B_171=&quot;0110112&quot; CLS_S_170=&quot;&quot; CLS_DEPTH_170=&quot;1&quot; CLS_B_170=&quot;000&quot; CLS_F_FullBusinessCode_150=&quot;0702&quot; CLS_F_Description_150=&quot;Общее образование&quot; CLS_F_FullBusinessCode_171=&quot;0110112&quot; CLS_F_Description_171=&quot;Подготовка образовательных учреждений к новому учебному году&quot; CLS_F_FullBusinessCode_170=&quot;000&quot; CLS_F_Description_170=&quot;&quot; RG_14_1=&quot;1655.000000&quot; RG_14_1_DATA_STATE=&quot;2&quot; RG_14_1_CALC_STATE=&quot;0&quot; EXPR_19=&quot;1655&quot; EXPR_19_UPDID=&quot;255&quot; EXPR_19_DATA_STATE=&quot;1&quot; EXPR_20=&quot;07&quot; EXPR_20_UPDID=&quot;255&quot; EXPR_20_DATA_STATE=&quot;1&quot; EXPR_21=&quot;02&quot; EXPR_21_UPDID=&quot;255&quot; EXPR_21_DATA_STATE=&quot;1&quot; EXPR_22=&quot;Подготовка образовательных учреждений к новому учебному году&quot; EXPR_22_UPDID=&quot;255&quot; EXPR_22_DATA_STATE=&quot;1&quot; OrderAdHoc=&quot;195&quot; rs:forcenull=&quot;OrderPrintable StyleID&quot;/&gt;&#10;   &lt;z:row RowID=&quot;242&quot; LineID=&quot;__0702_ZZZZTZK_&quot; RowType=&quot;DATA&quot; CLS_S_150=&quot;0702&quot; CLS_DEPTH_150=&quot;3&quot; CLS_B_150=&quot;0702&quot; CLS_S_171=&quot;ZZZZTZK&quot; CLS_DEPTH_171=&quot;5&quot; CLS_B_171=&quot;0110111&quot; CLS_S_170=&quot;&quot; CLS_DEPTH_170=&quot;1&quot; CLS_B_170=&quot;000&quot; CLS_F_FullBusinessCode_150=&quot;0702&quot; CLS_F_Description_150=&quot;Общее образование&quot; CLS_F_FullBusinessCode_171=&quot;0110111&quot; CLS_F_Description_171=&quot;Капитальный ремонт образовательных учреждений Котельничского района&quot; CLS_F_FullBusinessCode_170=&quot;000&quot; CLS_F_Description_170=&quot;&quot; RG_14_1=&quot;1200.000000&quot; RG_14_1_DATA_STATE=&quot;2&quot; RG_14_1_CALC_STATE=&quot;0&quot; EXPR_19=&quot;1200&quot; EXPR_19_UPDID=&quot;255&quot; EXPR_19_DATA_STATE=&quot;1&quot; EXPR_20=&quot;07&quot; EXPR_20_UPDID=&quot;255&quot; EXPR_20_DATA_STATE=&quot;1&quot; EXPR_21=&quot;02&quot; EXPR_21_UPDID=&quot;255&quot; EXPR_21_DATA_STATE=&quot;1&quot; EXPR_22=&quot;Капитальный ремонт образовательных учреждений Котельничского района&quot; EXPR_22_UPDID=&quot;255&quot; EXPR_22_DATA_STATE=&quot;1&quot; OrderAdHoc=&quot;193&quot; rs:forcenull=&quot;OrderPrintable StyleID&quot;/&gt;&#10;   &lt;z:row RowID=&quot;243&quot; LineID=&quot;__0702_ZZZZTZL_&quot; RowType=&quot;DATA&quot; CLS_S_150=&quot;0702&quot; CLS_DEPTH_150=&quot;3&quot; CLS_B_150=&quot;0702&quot; CLS_S_171=&quot;ZZZZTZL&quot; CLS_DEPTH_171=&quot;5&quot; CLS_B_171=&quot;0100107&quot; CLS_S_170=&quot;&quot; CLS_DEPTH_170=&quot;1&quot; CLS_B_170=&quot;000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4_1=&quot;47.700000&quot; RG_14_1_DATA_STATE=&quot;2&quot; RG_14_1_CALC_STATE=&quot;0&quot; EXPR_19=&quot;47.7&quot; EXPR_19_UPDID=&quot;255&quot; EXPR_19_DATA_STATE=&quot;1&quot; EXPR_20=&quot;07&quot; EXPR_20_UPDID=&quot;255&quot; EXPR_20_DATA_STATE=&quot;1&quot; EXPR_21=&quot;02&quot; EXPR_21_UPDID=&quot;255&quot; EXPR_21_DATA_STATE=&quot;1&quot; EXPR_22=&quot;Мероприятия по оздоровлению детей и молодежи&quot; EXPR_22_UPDID=&quot;255&quot; EXPR_22_DATA_STATE=&quot;1&quot; OrderAdHoc=&quot;191&quot; rs:forcenull=&quot;OrderPrintable StyleID&quot;/&gt;&#10;   &lt;z:row RowID=&quot;244&quot; LineID=&quot;__0702_ZZZZTZM_&quot; RowType=&quot;DATA&quot; CLS_S_150=&quot;0702&quot; CLS_DEPTH_150=&quot;3&quot; CLS_B_150=&quot;0702&quot; CLS_S_171=&quot;ZZZZTZM&quot; CLS_DEPTH_171=&quot;5&quot; CLS_B_171=&quot;0100106&quot; CLS_S_170=&quot;&quot; CLS_DEPTH_170=&quot;1&quot; CLS_B_170=&quot;000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4_1=&quot;500.000000&quot; RG_14_1_DATA_STATE=&quot;2&quot; RG_14_1_CALC_STATE=&quot;0&quot; EXPR_19=&quot;500&quot; EXPR_19_UPDID=&quot;255&quot; EXPR_19_DATA_STATE=&quot;1&quot; EXPR_20=&quot;07&quot; EXPR_20_UPDID=&quot;255&quot; EXPR_20_DATA_STATE=&quot;1&quot; EXPR_21=&quot;02&quot; EXPR_21_UPDID=&quot;255&quot; EXPR_21_DATA_STATE=&quot;1&quot; EXPR_22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2_UPDID=&quot;255&quot; EXPR_22_DATA_STATE=&quot;1&quot; OrderAdHoc=&quot;189&quot; rs:forcenull=&quot;OrderPrintable StyleID&quot;/&gt;&#10;   &lt;z:row RowID=&quot;245&quot; LineID=&quot;__0702_ZZZZTZP_&quot; RowType=&quot;DATA&quot; CLS_S_150=&quot;0702&quot; CLS_DEPTH_150=&quot;3&quot; CLS_B_150=&quot;0702&quot; CLS_S_171=&quot;ZZZZTZP&quot; CLS_DEPTH_171=&quot;5&quot; CLS_B_171=&quot;0100103&quot; CLS_S_170=&quot;&quot; CLS_DEPTH_170=&quot;1&quot; CLS_B_170=&quot;000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4_1=&quot;600.000000&quot; RG_14_1_DATA_STATE=&quot;2&quot; RG_14_1_CALC_STATE=&quot;0&quot; EXPR_19=&quot;600&quot; EXPR_19_UPDID=&quot;255&quot; EXPR_19_DATA_STATE=&quot;1&quot; EXPR_20=&quot;07&quot; EXPR_20_UPDID=&quot;255&quot; EXPR_20_DATA_STATE=&quot;1&quot; EXPR_21=&quot;02&quot; EXPR_21_UPDID=&quot;255&quot; EXPR_21_DATA_STATE=&quot;1&quot; EXPR_22=&quot;Учреждения дополнительного образования&quot; EXPR_22_UPDID=&quot;255&quot; EXPR_22_DATA_STATE=&quot;1&quot; OrderAdHoc=&quot;187&quot; rs:forcenull=&quot;OrderPrintable StyleID&quot;/&gt;&#10;   &lt;z:row RowID=&quot;246&quot; LineID=&quot;__0702_ZZZZTZQ_&quot; RowType=&quot;DATA&quot; CLS_S_150=&quot;0702&quot; CLS_DEPTH_150=&quot;3&quot; CLS_B_150=&quot;0702&quot; CLS_S_171=&quot;ZZZZTZQ&quot; CLS_DEPTH_171=&quot;5&quot; CLS_B_171=&quot;0100102&quot; CLS_S_170=&quot;&quot; CLS_DEPTH_170=&quot;1&quot; CLS_B_170=&quot;000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4_1=&quot;12545.100000&quot; RG_14_1_DATA_STATE=&quot;2&quot; RG_14_1_CALC_STATE=&quot;0&quot; EXPR_19=&quot;12545.1&quot; EXPR_19_UPDID=&quot;255&quot; EXPR_19_DATA_STATE=&quot;1&quot; EXPR_20=&quot;07&quot; EXPR_20_UPDID=&quot;255&quot; EXPR_20_DATA_STATE=&quot;1&quot; EXPR_21=&quot;02&quot; EXPR_21_UPDID=&quot;255&quot; EXPR_21_DATA_STATE=&quot;1&quot; EXPR_22=&quot;Общеобразовательные учреждения&quot; EXPR_22_UPDID=&quot;255&quot; EXPR_22_DATA_STATE=&quot;1&quot; OrderAdHoc=&quot;185&quot; rs:forcenull=&quot;OrderPrintable StyleID&quot;/&gt;&#10;   &lt;z:row RowID=&quot;247&quot; LineID=&quot;__0702_ZZZZTZV_&quot; RowType=&quot;DATA&quot; CLS_S_150=&quot;0702&quot; CLS_DEPTH_150=&quot;3&quot; CLS_B_150=&quot;0702&quot; CLS_S_171=&quot;ZZZZTZV&quot; CLS_DEPTH_171=&quot;5&quot; CLS_B_171=&quot;01Э1403&quot; CLS_S_170=&quot;&quot; CLS_DEPTH_170=&quot;1&quot; CLS_B_170=&quot;000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34485.600000&quot; RG_14_1_DATA_STATE=&quot;2&quot; RG_14_1_CALC_STATE=&quot;0&quot; EXPR_19=&quot;34485.6&quot; EXPR_19_UPDID=&quot;255&quot; EXPR_19_DATA_STATE=&quot;1&quot; EXPR_20=&quot;07&quot; EXPR_20_UPDID=&quot;255&quot; EXPR_20_DATA_STATE=&quot;1&quot; EXPR_21=&quot;02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197&quot; rs:forcenull=&quot;OrderPrintable StyleID&quot;/&gt;&#10;   &lt;z:row RowID=&quot;248&quot; LineID=&quot;__0702_ZZZZTZY_&quot; RowType=&quot;DATA&quot; CLS_S_150=&quot;0702&quot; CLS_DEPTH_150=&quot;3&quot; CLS_B_150=&quot;0702&quot; CLS_S_171=&quot;ZZZZTZY&quot; CLS_DEPTH_171=&quot;5&quot; CLS_B_171=&quot;01Я1701&quot; CLS_S_170=&quot;&quot; CLS_DEPTH_170=&quot;1&quot; CLS_B_170=&quot;000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4_1=&quot;72086.000000&quot; RG_14_1_DATA_STATE=&quot;2&quot; RG_14_1_CALC_STATE=&quot;0&quot; EXPR_19=&quot;72086&quot; EXPR_19_UPDID=&quot;255&quot; EXPR_19_DATA_STATE=&quot;1&quot; EXPR_20=&quot;07&quot; EXPR_20_UPDID=&quot;255&quot; EXPR_20_DATA_STATE=&quot;1&quot; EXPR_21=&quot;02&quot; EXPR_21_UPDID=&quot;255&quot; EXPR_21_DATA_STATE=&quot;1&quot; EXPR_22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2_UPDID=&quot;255&quot; EXPR_22_DATA_STATE=&quot;1&quot; OrderAdHoc=&quot;206&quot; rs:forcenull=&quot;OrderPrintable StyleID&quot;/&gt;&#10;   &lt;z:row RowID=&quot;249&quot; LineID=&quot;__0702_ZZZZU_&quot; RowType=&quot;DATA&quot; CLS_S_150=&quot;0702&quot; CLS_DEPTH_150=&quot;3&quot; CLS_B_150=&quot;0702&quot; CLS_S_171=&quot;ZZZZU&quot; CLS_DEPTH_171=&quot;4&quot; CLS_B_171=&quot;9999600&quot; CLS_S_170=&quot;&quot; CLS_DEPTH_170=&quot;1&quot; CLS_B_170=&quot;000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4_1=&quot;9409.000000&quot; RG_14_1_DATA_STATE=&quot;2&quot; RG_14_1_CALC_STATE=&quot;0&quot; EXPR_19=&quot;9409&quot; EXPR_19_UPDID=&quot;255&quot; EXPR_19_DATA_STATE=&quot;1&quot; EXPR_20=&quot;07&quot; EXPR_20_UPDID=&quot;255&quot; EXPR_20_DATA_STATE=&quot;1&quot; EXPR_21=&quot;02&quot; EXPR_21_UPDID=&quot;255&quot; EXPR_21_DATA_STATE=&quot;1&quot; EXPR_22=&quot;&quot; EXPR_22_UPDID=&quot;255&quot; EXPR_22_DATA_STATE=&quot;1&quot; OrderAdHoc=&quot;217&quot; rs:forcenull=&quot;OrderPrintable StyleID&quot;/&gt;&#10;   &lt;z:row RowID=&quot;250&quot; LineID=&quot;__0702_ZZZZUZM_&quot; RowType=&quot;DATA&quot; CLS_S_150=&quot;0702&quot; CLS_DEPTH_150=&quot;3&quot; CLS_B_150=&quot;0702&quot; CLS_S_171=&quot;ZZZZUZM&quot; CLS_DEPTH_171=&quot;5&quot; CLS_B_171=&quot;01Я1600&quot; CLS_S_170=&quot;&quot; CLS_DEPTH_170=&quot;1&quot; CLS_B_170=&quot;0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4_1=&quot;9409.000000&quot; RG_14_1_DATA_STATE=&quot;2&quot; RG_14_1_CALC_STATE=&quot;0&quot; EXPR_19=&quot;9409&quot; EXPR_19_UPDID=&quot;255&quot; EXPR_19_DATA_STATE=&quot;1&quot; EXPR_20=&quot;07&quot; EXPR_20_UPDID=&quot;255&quot; EXPR_20_DATA_STATE=&quot;1&quot; EXPR_21=&quot;02&quot; EXPR_21_UPDID=&quot;255&quot; EXPR_21_DATA_STATE=&quot;1&quot; EXPR_22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2_UPDID=&quot;255&quot; EXPR_22_DATA_STATE=&quot;1&quot; OrderAdHoc=&quot;202&quot; rs:forcenull=&quot;OrderPrintable StyleID&quot;/&gt;&#10;   &lt;z:row RowID=&quot;251&quot; LineID=&quot;__0702_ZZZZV_&quot; RowType=&quot;DATA&quot; CLS_S_150=&quot;0702&quot; CLS_DEPTH_150=&quot;3&quot; CLS_B_150=&quot;0702&quot; CLS_S_171=&quot;ZZZZV&quot; CLS_DEPTH_171=&quot;4&quot; CLS_B_171=&quot;9999500&quot; CLS_S_170=&quot;&quot; CLS_DEPTH_170=&quot;1&quot; CLS_B_170=&quot;000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4_1=&quot;774.000000&quot; RG_14_1_DATA_STATE=&quot;2&quot; RG_14_1_CALC_STATE=&quot;0&quot; EXPR_19=&quot;774&quot; EXPR_19_UPDID=&quot;255&quot; EXPR_19_DATA_STATE=&quot;1&quot; EXPR_20=&quot;07&quot; EXPR_20_UPDID=&quot;255&quot; EXPR_20_DATA_STATE=&quot;1&quot; EXPR_21=&quot;02&quot; EXPR_21_UPDID=&quot;255&quot; EXPR_21_DATA_STATE=&quot;1&quot; EXPR_22=&quot;&quot; EXPR_22_UPDID=&quot;255&quot; EXPR_22_DATA_STATE=&quot;1&quot; OrderAdHoc=&quot;216&quot; rs:forcenull=&quot;OrderPrintable StyleID&quot;/&gt;&#10;   &lt;z:row RowID=&quot;252&quot; LineID=&quot;__0702_ZZZZVZT_&quot; RowType=&quot;DATA&quot; CLS_S_150=&quot;0702&quot; CLS_DEPTH_150=&quot;3&quot; CLS_B_150=&quot;0702&quot; CLS_S_171=&quot;ZZZZVZT&quot; CLS_DEPTH_171=&quot;5&quot; CLS_B_171=&quot;01Э1506&quot; CLS_S_170=&quot;&quot; CLS_DEPTH_170=&quot;1&quot; CLS_B_170=&quot;000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4_1=&quot;774.000000&quot; RG_14_1_DATA_STATE=&quot;2&quot; RG_14_1_CALC_STATE=&quot;0&quot; EXPR_19=&quot;774&quot; EXPR_19_UPDID=&quot;255&quot; EXPR_19_DATA_STATE=&quot;1&quot; EXPR_20=&quot;07&quot; EXPR_20_UPDID=&quot;255&quot; EXPR_20_DATA_STATE=&quot;1&quot; EXPR_21=&quot;02&quot; EXPR_21_UPDID=&quot;255&quot; EXPR_21_DATA_STATE=&quot;1&quot; EXPR_22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2_UPDID=&quot;255&quot; EXPR_22_DATA_STATE=&quot;1&quot; OrderAdHoc=&quot;200&quot; rs:forcenull=&quot;OrderPrintable StyleID&quot;/&gt;&#10;   &lt;z:row RowID=&quot;253&quot; LineID=&quot;__0705__&quot; RowType=&quot;DATA&quot; CLS_S_150=&quot;0705&quot; CLS_DEPTH_150=&quot;3&quot; CLS_B_150=&quot;0705&quot; CLS_S_171=&quot;&quot; CLS_DEPTH_171=&quot;1&quot; CLS_B_171=&quot;00000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Профессиональная подготовка, переподготовка и повышение квалификации&quot; EXPR_22_UPDID=&quot;255&quot; EXPR_22_DATA_STATE=&quot;1&quot; OrderAdHoc=&quot;219&quot; StyleID=&quot;3&quot; rs:forcenull=&quot;OrderPrintable&quot;/&gt;&#10;   &lt;z:row RowID=&quot;254&quot; LineID=&quot;__0705_ZZ_&quot; RowType=&quot;DATA&quot; CLS_S_150=&quot;0705&quot; CLS_DEPTH_150=&quot;3&quot; CLS_B_150=&quot;0705&quot; CLS_S_171=&quot;ZZ&quot; CLS_DEPTH_171=&quot;2&quot; CLS_B_171=&quot;99000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Какая-то программа&quot; EXPR_22_UPDID=&quot;255&quot; EXPR_22_DATA_STATE=&quot;1&quot; OrderAdHoc=&quot;226&quot; rs:forcenull=&quot;OrderPrintable StyleID&quot;/&gt;&#10;   &lt;z:row RowID=&quot;255&quot; LineID=&quot;__0705_ZZZ_&quot; RowType=&quot;DATA&quot; CLS_S_150=&quot;0705&quot; CLS_DEPTH_150=&quot;3&quot; CLS_B_150=&quot;0705&quot; CLS_S_171=&quot;ZZZ&quot; CLS_DEPTH_171=&quot;3&quot; CLS_B_171=&quot;99900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Какая-то подпрограмма&quot; EXPR_22_UPDID=&quot;255&quot; EXPR_22_DATA_STATE=&quot;1&quot; OrderAdHoc=&quot;227&quot; rs:forcenull=&quot;OrderPrintable StyleID&quot;/&gt;&#10;   &lt;z:row RowID=&quot;256&quot; LineID=&quot;__0705_ZZZZV_&quot; RowType=&quot;DATA&quot; CLS_S_150=&quot;0705&quot; CLS_DEPTH_150=&quot;3&quot; CLS_B_150=&quot;0705&quot; CLS_S_171=&quot;ZZZZV&quot; CLS_DEPTH_171=&quot;4&quot; CLS_B_171=&quot;99995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&quot; EXPR_22_UPDID=&quot;255&quot; EXPR_22_DATA_STATE=&quot;1&quot; OrderAdHoc=&quot;228&quot; rs:forcenull=&quot;OrderPrintable StyleID&quot;/&gt;&#10;   &lt;z:row RowID=&quot;257&quot; LineID=&quot;__0705_ZZZZVZQ_&quot; RowType=&quot;DATA&quot; CLS_S_150=&quot;0705&quot; CLS_DEPTH_150=&quot;3&quot; CLS_B_150=&quot;0705&quot; CLS_S_171=&quot;ZZZZVZQ&quot; CLS_DEPTH_171=&quot;5&quot; CLS_B_171=&quot;10Э1514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4_1=&quot;25.000000&quot; RG_14_1_DATA_STATE=&quot;2&quot; RG_14_1_CALC_STATE=&quot;0&quot; EXPR_19=&quot;25&quot; EXPR_19_UPDID=&quot;255&quot; EXPR_19_DATA_STATE=&quot;1&quot; EXPR_20=&quot;07&quot; EXPR_20_UPDID=&quot;255&quot; EXPR_20_DATA_STATE=&quot;1&quot; EXPR_21=&quot;05&quot; EXPR_21_UPDID=&quot;255&quot; EXPR_21_DATA_STATE=&quot;1&quot; EXPR_22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2_UPDID=&quot;255&quot; EXPR_22_DATA_STATE=&quot;1&quot; OrderAdHoc=&quot;220&quot; rs:forcenull=&quot;OrderPrintable StyleID&quot;/&gt;&#10;   &lt;z:row RowID=&quot;258&quot; LineID=&quot;__0705_ZZZZVZR_&quot; RowType=&quot;DATA&quot; CLS_S_150=&quot;0705&quot; CLS_DEPTH_150=&quot;3&quot; CLS_B_150=&quot;0705&quot; CLS_S_171=&quot;ZZZZVZR&quot; CLS_DEPTH_171=&quot;5&quot; CLS_B_171=&quot;11Э1515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4_1=&quot;51.000000&quot; RG_14_1_DATA_STATE=&quot;2&quot; RG_14_1_CALC_STATE=&quot;0&quot; EXPR_19=&quot;51&quot; EXPR_19_UPDID=&quot;255&quot; EXPR_19_DATA_STATE=&quot;1&quot; EXPR_20=&quot;07&quot; EXPR_20_UPDID=&quot;255&quot; EXPR_20_DATA_STATE=&quot;1&quot; EXPR_21=&quot;05&quot; EXPR_21_UPDID=&quot;255&quot; EXPR_21_DATA_STATE=&quot;1&quot; EXPR_22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2_UPDID=&quot;255&quot; EXPR_22_DATA_STATE=&quot;1&quot; OrderAdHoc=&quot;224&quot; rs:forcenull=&quot;OrderPrintable StyleID&quot;/&gt;&#10;   &lt;z:row RowID=&quot;259&quot; LineID=&quot;__0705_ZZZZVZS_&quot; RowType=&quot;DATA&quot; CLS_S_150=&quot;0705&quot; CLS_DEPTH_150=&quot;3&quot; CLS_B_150=&quot;0705&quot; CLS_S_171=&quot;ZZZZVZS&quot; CLS_DEPTH_171=&quot;5&quot; CLS_B_171=&quot;10Э1516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4_1=&quot;39.000000&quot; RG_14_1_DATA_STATE=&quot;2&quot; RG_14_1_CALC_STATE=&quot;0&quot; EXPR_19=&quot;39&quot; EXPR_19_UPDID=&quot;255&quot; EXPR_19_DATA_STATE=&quot;1&quot; EXPR_20=&quot;07&quot; EXPR_20_UPDID=&quot;255&quot; EXPR_20_DATA_STATE=&quot;1&quot; EXPR_21=&quot;05&quot; EXPR_21_UPDID=&quot;255&quot; EXPR_21_DATA_STATE=&quot;1&quot; EXPR_22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2_UPDID=&quot;255&quot; EXPR_22_DATA_STATE=&quot;1&quot; OrderAdHoc=&quot;222&quot; rs:forcenull=&quot;OrderPrintable StyleID&quot;/&gt;&#10;   &lt;z:row RowID=&quot;260&quot; LineID=&quot;__0707__&quot; RowType=&quot;DATA&quot; CLS_S_150=&quot;0707&quot; CLS_DEPTH_150=&quot;3&quot; CLS_B_150=&quot;0707&quot; CLS_S_171=&quot;&quot; CLS_DEPTH_171=&quot;1&quot; CLS_B_171=&quot;0000000&quot; CLS_S_170=&quot;&quot; CLS_DEPTH_170=&quot;1&quot; CLS_B_170=&quot;000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Молодежная политика и оздоровление детей&quot; EXPR_22_UPDID=&quot;255&quot; EXPR_22_DATA_STATE=&quot;1&quot; OrderAdHoc=&quot;229&quot; StyleID=&quot;3&quot; rs:forcenull=&quot;OrderPrintable&quot;/&gt;&#10;   &lt;z:row RowID=&quot;261&quot; LineID=&quot;__0707_ZZ_&quot; RowType=&quot;DATA&quot; CLS_S_150=&quot;0707&quot; CLS_DEPTH_150=&quot;3&quot; CLS_B_150=&quot;0707&quot; CLS_S_171=&quot;ZZ&quot; CLS_DEPTH_171=&quot;2&quot; CLS_B_171=&quot;9900000&quot; CLS_S_170=&quot;&quot; CLS_DEPTH_170=&quot;1&quot; CLS_B_170=&quot;000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Какая-то программа&quot; EXPR_22_UPDID=&quot;255&quot; EXPR_22_DATA_STATE=&quot;1&quot; OrderAdHoc=&quot;232&quot; rs:forcenull=&quot;OrderPrintable StyleID&quot;/&gt;&#10;   &lt;z:row RowID=&quot;262&quot; LineID=&quot;__0707_ZZZ_&quot; RowType=&quot;DATA&quot; CLS_S_150=&quot;0707&quot; CLS_DEPTH_150=&quot;3&quot; CLS_B_150=&quot;0707&quot; CLS_S_171=&quot;ZZZ&quot; CLS_DEPTH_171=&quot;3&quot; CLS_B_171=&quot;9990000&quot; CLS_S_170=&quot;&quot; CLS_DEPTH_170=&quot;1&quot; CLS_B_170=&quot;000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Какая-то подпрограмма&quot; EXPR_22_UPDID=&quot;255&quot; EXPR_22_DATA_STATE=&quot;1&quot; OrderAdHoc=&quot;233&quot; rs:forcenull=&quot;OrderPrintable StyleID&quot;/&gt;&#10;   &lt;z:row RowID=&quot;263&quot; LineID=&quot;__0707_ZZZZT_&quot; RowType=&quot;DATA&quot; CLS_S_150=&quot;0707&quot; CLS_DEPTH_150=&quot;3&quot; CLS_B_150=&quot;0707&quot; CLS_S_171=&quot;ZZZZT&quot; CLS_DEPTH_171=&quot;4&quot; CLS_B_171=&quot;9999900&quot; CLS_S_170=&quot;&quot; CLS_DEPTH_170=&quot;1&quot; CLS_B_170=&quot;000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&quot; EXPR_22_UPDID=&quot;255&quot; EXPR_22_DATA_STATE=&quot;1&quot; OrderAdHoc=&quot;234&quot; rs:forcenull=&quot;OrderPrintable StyleID&quot;/&gt;&#10;   &lt;z:row RowID=&quot;264&quot; LineID=&quot;__0707_ZZZZTZD_&quot; RowType=&quot;DATA&quot; CLS_S_150=&quot;0707&quot; CLS_DEPTH_150=&quot;3&quot; CLS_B_150=&quot;0707&quot; CLS_S_171=&quot;ZZZZTZD&quot; CLS_DEPTH_171=&quot;5&quot; CLS_B_171=&quot;0300301&quot; CLS_S_170=&quot;&quot; CLS_DEPTH_170=&quot;1&quot; CLS_B_170=&quot;000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Мероприятия в сфере молодежной политики&quot; EXPR_22_UPDID=&quot;255&quot; EXPR_22_DATA_STATE=&quot;1&quot; OrderAdHoc=&quot;230&quot; rs:forcenull=&quot;OrderPrintable StyleID&quot;/&gt;&#10;   &lt;z:row RowID=&quot;265&quot; LineID=&quot;__0709__&quot; RowType=&quot;DATA&quot; CLS_S_150=&quot;0709&quot; CLS_DEPTH_150=&quot;3&quot; CLS_B_150=&quot;0709&quot; CLS_S_171=&quot;&quot; CLS_DEPTH_171=&quot;1&quot; CLS_B_171=&quot;0000000&quot; CLS_S_170=&quot;&quot; CLS_DEPTH_170=&quot;1&quot; CLS_B_170=&quot;000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Другие вопросы в области образования&quot; EXPR_22_UPDID=&quot;255&quot; EXPR_22_DATA_STATE=&quot;1&quot; OrderAdHoc=&quot;235&quot; StyleID=&quot;3&quot; rs:forcenull=&quot;OrderPrintable&quot;/&gt;&#10;   &lt;z:row RowID=&quot;266&quot; LineID=&quot;__0709_ZZ_&quot; RowType=&quot;DATA&quot; CLS_S_150=&quot;0709&quot; CLS_DEPTH_150=&quot;3&quot; CLS_B_150=&quot;0709&quot; CLS_S_171=&quot;ZZ&quot; CLS_DEPTH_171=&quot;2&quot; CLS_B_171=&quot;9900000&quot; CLS_S_170=&quot;&quot; CLS_DEPTH_170=&quot;1&quot; CLS_B_170=&quot;000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Какая-то программа&quot; EXPR_22_UPDID=&quot;255&quot; EXPR_22_DATA_STATE=&quot;1&quot; OrderAdHoc=&quot;241&quot; rs:forcenull=&quot;OrderPrintable StyleID&quot;/&gt;&#10;   &lt;z:row RowID=&quot;267&quot; LineID=&quot;__0709_ZZZ_&quot; RowType=&quot;DATA&quot; CLS_S_150=&quot;0709&quot; CLS_DEPTH_150=&quot;3&quot; CLS_B_150=&quot;0709&quot; CLS_S_171=&quot;ZZZ&quot; CLS_DEPTH_171=&quot;3&quot; CLS_B_171=&quot;9990000&quot; CLS_S_170=&quot;&quot; CLS_DEPTH_170=&quot;1&quot; CLS_B_170=&quot;000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Какая-то подпрограмма&quot; EXPR_22_UPDID=&quot;255&quot; EXPR_22_DATA_STATE=&quot;1&quot; OrderAdHoc=&quot;242&quot; rs:forcenull=&quot;OrderPrintable StyleID&quot;/&gt;&#10;   &lt;z:row RowID=&quot;268&quot; LineID=&quot;__0709_ZZZZT_&quot; RowType=&quot;DATA&quot; CLS_S_150=&quot;0709&quot; CLS_DEPTH_150=&quot;3&quot; CLS_B_150=&quot;0709&quot; CLS_S_171=&quot;ZZZZT&quot; CLS_DEPTH_171=&quot;4&quot; CLS_B_171=&quot;9999900&quot; CLS_S_170=&quot;&quot; CLS_DEPTH_170=&quot;1&quot; CLS_B_170=&quot;000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&quot; EXPR_22_UPDID=&quot;255&quot; EXPR_22_DATA_STATE=&quot;1&quot; OrderAdHoc=&quot;243&quot; rs:forcenull=&quot;OrderPrintable StyleID&quot;/&gt;&#10;   &lt;z:row RowID=&quot;269&quot; LineID=&quot;__0709_ZZZZTZO_&quot; RowType=&quot;DATA&quot; CLS_S_150=&quot;0709&quot; CLS_DEPTH_150=&quot;3&quot; CLS_B_150=&quot;0709&quot; CLS_S_171=&quot;ZZZZTZO&quot; CLS_DEPTH_171=&quot;5&quot; CLS_B_171=&quot;0100104&quot; CLS_S_170=&quot;&quot; CLS_DEPTH_170=&quot;1&quot; CLS_B_170=&quot;000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7&quot; EXPR_20_UPDID=&quot;255&quot; EXPR_20_DATA_STATE=&quot;1&quot; EXPR_21=&quot;09&quot; EXPR_21_UPDID=&quot;255&quot; EXPR_21_DATA_STATE=&quot;1&quot; EXPR_22=&quot;Структурные подразделения казенных учреждений&quot; EXPR_22_UPDID=&quot;255&quot; EXPR_22_DATA_STATE=&quot;1&quot; OrderAdHoc=&quot;236&quot; rs:forcenull=&quot;OrderPrintable StyleID&quot;/&gt;&#10;   &lt;z:row RowID=&quot;270&quot; LineID=&quot;__0709_ZZZZTZU_&quot; RowType=&quot;DATA&quot; CLS_S_150=&quot;0709&quot; CLS_DEPTH_150=&quot;3&quot; CLS_B_150=&quot;0709&quot; CLS_S_171=&quot;ZZZZTZU&quot; CLS_DEPTH_171=&quot;5&quot; CLS_B_171=&quot;02Э1403&quot; CLS_S_170=&quot;&quot; CLS_DEPTH_170=&quot;1&quot; CLS_B_170=&quot;000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4503.000000&quot; RG_14_1_DATA_STATE=&quot;2&quot; RG_14_1_CALC_STATE=&quot;0&quot; EXPR_19=&quot;4503&quot; EXPR_19_UPDID=&quot;255&quot; EXPR_19_DATA_STATE=&quot;1&quot; EXPR_20=&quot;07&quot; EXPR_20_UPDID=&quot;255&quot; EXPR_20_DATA_STATE=&quot;1&quot; EXPR_21=&quot;09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238&quot; rs:forcenull=&quot;OrderPrintable StyleID&quot;/&gt;&#10;   &lt;z:row RowID=&quot;271&quot; LineID=&quot;__08__&quot; RowType=&quot;DATA&quot; CLS_S_150=&quot;08&quot; CLS_DEPTH_150=&quot;2&quot; CLS_B_150=&quot;0800&quot; CLS_S_171=&quot;&quot; CLS_DEPTH_171=&quot;1&quot; CLS_B_171=&quot;0000000&quot; CLS_S_170=&quot;&quot; CLS_DEPTH_170=&quot;1&quot; CLS_B_170=&quot;000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0&quot; EXPR_21_UPDID=&quot;255&quot; EXPR_21_DATA_STATE=&quot;1&quot; EXPR_22=&quot;Культура и кинематография&quot; EXPR_22_UPDID=&quot;255&quot; EXPR_22_DATA_STATE=&quot;1&quot; OrderAdHoc=&quot;244&quot; StyleID=&quot;1&quot; rs:forcenull=&quot;OrderPrintable&quot;/&gt;&#10;   &lt;z:row RowID=&quot;272&quot; LineID=&quot;__0801__&quot; RowType=&quot;DATA&quot; CLS_S_150=&quot;0801&quot; CLS_DEPTH_150=&quot;3&quot; CLS_B_150=&quot;0801&quot; CLS_S_171=&quot;&quot; CLS_DEPTH_171=&quot;1&quot; CLS_B_171=&quot;0000000&quot; CLS_S_170=&quot;&quot; CLS_DEPTH_170=&quot;1&quot; CLS_B_170=&quot;000&quot; CLS_F_FullBusinessCode_150=&quot;0801&quot; CLS_F_Description_150=&quot;Культура&quot; CLS_F_FullBusinessCode_171=&quot;0000000&quot; CLS_F_Description_171=&quot;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1&quot; EXPR_21_UPDID=&quot;255&quot; EXPR_21_DATA_STATE=&quot;1&quot; EXPR_22=&quot;Культура&quot; EXPR_22_UPDID=&quot;255&quot; EXPR_22_DATA_STATE=&quot;1&quot; OrderAdHoc=&quot;245&quot; StyleID=&quot;3&quot; rs:forcenull=&quot;OrderPrintable&quot;/&gt;&#10;   &lt;z:row RowID=&quot;273&quot; LineID=&quot;__0801_ZZ_&quot; RowType=&quot;DATA&quot; CLS_S_150=&quot;0801&quot; CLS_DEPTH_150=&quot;3&quot; CLS_B_150=&quot;0801&quot; CLS_S_171=&quot;ZZ&quot; CLS_DEPTH_171=&quot;2&quot; CLS_B_171=&quot;9900000&quot; CLS_S_170=&quot;&quot; CLS_DEPTH_170=&quot;1&quot; CLS_B_170=&quot;000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261&quot; rs:forcenull=&quot;OrderPrintable StyleID&quot;/&gt;&#10;   &lt;z:row RowID=&quot;274&quot; LineID=&quot;__0801_ZZZ_&quot; RowType=&quot;DATA&quot; CLS_S_150=&quot;0801&quot; CLS_DEPTH_150=&quot;3&quot; CLS_B_150=&quot;0801&quot; CLS_S_171=&quot;ZZZ&quot; CLS_DEPTH_171=&quot;3&quot; CLS_B_171=&quot;9990000&quot; CLS_S_170=&quot;&quot; CLS_DEPTH_170=&quot;1&quot; CLS_B_170=&quot;000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262&quot; rs:forcenull=&quot;OrderPrintable StyleID&quot;/&gt;&#10;   &lt;z:row RowID=&quot;275&quot; LineID=&quot;__0801_ZZZZT_&quot; RowType=&quot;DATA&quot; CLS_S_150=&quot;0801&quot; CLS_DEPTH_150=&quot;3&quot; CLS_B_150=&quot;0801&quot; CLS_S_171=&quot;ZZZZT&quot; CLS_DEPTH_171=&quot;4&quot; CLS_B_171=&quot;9999900&quot; CLS_S_170=&quot;&quot; CLS_DEPTH_170=&quot;1&quot; CLS_B_170=&quot;000&quot; CLS_F_FullBusinessCode_150=&quot;0801&quot; CLS_F_Description_150=&quot;Культура&quot; CLS_F_FullBusinessCode_171=&quot;9999900&quot; CLS_F_Description_171=&quot;&quot; CLS_F_FullBusinessCode_170=&quot;000&quot; CLS_F_Description_170=&quot;&quot; RG_14_1=&quot;4090.300000&quot; RG_14_1_DATA_STATE=&quot;2&quot; RG_14_1_CALC_STATE=&quot;0&quot; EXPR_19=&quot;4090.3&quot; EXPR_19_UPDID=&quot;255&quot; EXPR_19_DATA_STATE=&quot;1&quot; EXPR_20=&quot;08&quot; EXPR_20_UPDID=&quot;255&quot; EXPR_20_DATA_STATE=&quot;1&quot; EXPR_21=&quot;01&quot; EXPR_21_UPDID=&quot;255&quot; EXPR_21_DATA_STATE=&quot;1&quot; EXPR_22=&quot;&quot; EXPR_22_UPDID=&quot;255&quot; EXPR_22_DATA_STATE=&quot;1&quot; OrderAdHoc=&quot;264&quot; rs:forcenull=&quot;OrderPrintable StyleID&quot;/&gt;&#10;   &lt;z:row RowID=&quot;276&quot; LineID=&quot;__0801_ZZZZTZB_&quot; RowType=&quot;DATA&quot; CLS_S_150=&quot;0801&quot; CLS_DEPTH_150=&quot;3&quot; CLS_B_150=&quot;0801&quot; CLS_S_171=&quot;ZZZZTZB&quot; CLS_DEPTH_171=&quot;5&quot; CLS_B_171=&quot;0310303&quot; CLS_S_170=&quot;&quot; CLS_DEPTH_170=&quot;1&quot; CLS_B_170=&quot;000&quot; CLS_F_FullBusinessCode_150=&quot;0801&quot; CLS_F_Description_150=&quot;Культура&quot; CLS_F_FullBusinessCode_171=&quot;031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4_1=&quot;80.000000&quot; RG_14_1_DATA_STATE=&quot;2&quot; RG_14_1_CALC_STATE=&quot;0&quot; EXPR_19=&quot;80&quot; EXPR_19_UPDID=&quot;255&quot; EXPR_19_DATA_STATE=&quot;1&quot; EXPR_20=&quot;08&quot; EXPR_20_UPDID=&quot;255&quot; EXPR_20_DATA_STATE=&quot;1&quot; EXPR_21=&quot;01&quot; EXPR_21_UPDID=&quot;255&quot; EXPR_21_DATA_STATE=&quot;1&quot; EXPR_22=&quot;Организация временной занятости несовершеннолетних граждан в Котельничском районе&quot; EXPR_22_UPDID=&quot;255&quot; EXPR_22_DATA_STATE=&quot;1&quot; OrderAdHoc=&quot;257&quot; rs:forcenull=&quot;OrderPrintable StyleID&quot;/&gt;&#10;   &lt;z:row RowID=&quot;277&quot; LineID=&quot;__0801_ZZZZTZG_&quot; RowType=&quot;DATA&quot; CLS_S_150=&quot;0801&quot; CLS_DEPTH_150=&quot;3&quot; CLS_B_150=&quot;0801&quot; CLS_S_171=&quot;ZZZZTZG&quot; CLS_DEPTH_171=&quot;5&quot; CLS_B_171=&quot;0200203&quot; CLS_S_170=&quot;&quot; CLS_DEPTH_170=&quot;1&quot; CLS_B_170=&quot;000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4_1=&quot;847.700000&quot; RG_14_1_DATA_STATE=&quot;2&quot; RG_14_1_CALC_STATE=&quot;0&quot; EXPR_19=&quot;847.7&quot; EXPR_19_UPDID=&quot;255&quot; EXPR_19_DATA_STATE=&quot;1&quot; EXPR_20=&quot;08&quot; EXPR_20_UPDID=&quot;255&quot; EXPR_20_DATA_STATE=&quot;1&quot; EXPR_21=&quot;01&quot; EXPR_21_UPDID=&quot;255&quot; EXPR_21_DATA_STATE=&quot;1&quot; EXPR_22=&quot;Библиотеки&quot; EXPR_22_UPDID=&quot;255&quot; EXPR_22_DATA_STATE=&quot;1&quot; OrderAdHoc=&quot;252&quot; rs:forcenull=&quot;OrderPrintable StyleID&quot;/&gt;&#10;   &lt;z:row RowID=&quot;278&quot; LineID=&quot;__0801_ZZZZTZH_&quot; RowType=&quot;DATA&quot; CLS_S_150=&quot;0801&quot; CLS_DEPTH_150=&quot;3&quot; CLS_B_150=&quot;0801&quot; CLS_S_171=&quot;ZZZZTZH&quot; CLS_DEPTH_171=&quot;5&quot; CLS_B_171=&quot;0200202&quot; CLS_S_170=&quot;&quot; CLS_DEPTH_170=&quot;1&quot; CLS_B_170=&quot;000&quot; CLS_F_FullBusinessCode_150=&quot;0801&quot; CLS_F_Description_150=&quot;Культура&quot; CLS_F_FullBusinessCode_171=&quot;0200202&quot; CLS_F_Description_171=&quot;Музеи&quot; CLS_F_FullBusinessCode_170=&quot;000&quot; CLS_F_Description_170=&quot;&quot; RG_14_1=&quot;892.900000&quot; RG_14_1_DATA_STATE=&quot;2&quot; RG_14_1_CALC_STATE=&quot;0&quot; EXPR_19=&quot;892.9&quot; EXPR_19_UPDID=&quot;255&quot; EXPR_19_DATA_STATE=&quot;1&quot; EXPR_20=&quot;08&quot; EXPR_20_UPDID=&quot;255&quot; EXPR_20_DATA_STATE=&quot;1&quot; EXPR_21=&quot;01&quot; EXPR_21_UPDID=&quot;255&quot; EXPR_21_DATA_STATE=&quot;1&quot; EXPR_22=&quot;Музеи&quot; EXPR_22_UPDID=&quot;255&quot; EXPR_22_DATA_STATE=&quot;1&quot; OrderAdHoc=&quot;249&quot; rs:forcenull=&quot;OrderPrintable StyleID&quot;/&gt;&#10;   &lt;z:row RowID=&quot;279&quot; LineID=&quot;__0801_ZZZZTZI_&quot; RowType=&quot;DATA&quot; CLS_S_150=&quot;0801&quot; CLS_DEPTH_150=&quot;3&quot; CLS_B_150=&quot;0801&quot; CLS_S_171=&quot;ZZZZTZI&quot; CLS_DEPTH_171=&quot;5&quot; CLS_B_171=&quot;0200201&quot; CLS_S_170=&quot;&quot; CLS_DEPTH_170=&quot;1&quot; CLS_B_170=&quot;000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4_1=&quot;625.100000&quot; RG_14_1_DATA_STATE=&quot;2&quot; RG_14_1_CALC_STATE=&quot;0&quot; EXPR_19=&quot;625.1&quot; EXPR_19_UPDID=&quot;255&quot; EXPR_19_DATA_STATE=&quot;1&quot; EXPR_20=&quot;08&quot; EXPR_20_UPDID=&quot;255&quot; EXPR_20_DATA_STATE=&quot;1&quot; EXPR_21=&quot;01&quot; EXPR_21_UPDID=&quot;255&quot; EXPR_21_DATA_STATE=&quot;1&quot; EXPR_22=&quot;Дворцы, дома и другие учреждения культуры&quot; EXPR_22_UPDID=&quot;255&quot; EXPR_22_DATA_STATE=&quot;1&quot; OrderAdHoc=&quot;246&quot; rs:forcenull=&quot;OrderPrintable StyleID&quot;/&gt;&#10;   &lt;z:row RowID=&quot;280&quot; LineID=&quot;__0801_ZZZZTZU_&quot; RowType=&quot;DATA&quot; CLS_S_150=&quot;0801&quot; CLS_DEPTH_150=&quot;3&quot; CLS_B_150=&quot;0801&quot; CLS_S_171=&quot;ZZZZTZU&quot; CLS_DEPTH_171=&quot;5&quot; CLS_B_171=&quot;02Э1403&quot; CLS_S_170=&quot;&quot; CLS_DEPTH_170=&quot;1&quot; CLS_B_170=&quot;000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1644.600000&quot; RG_14_1_DATA_STATE=&quot;2&quot; RG_14_1_CALC_STATE=&quot;0&quot; EXPR_19=&quot;1644.6&quot; EXPR_19_UPDID=&quot;255&quot; EXPR_19_DATA_STATE=&quot;1&quot; EXPR_20=&quot;08&quot; EXPR_20_UPDID=&quot;255&quot; EXPR_20_DATA_STATE=&quot;1&quot; EXPR_21=&quot;01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255&quot; rs:forcenull=&quot;OrderPrintable StyleID&quot;/&gt;&#10;   &lt;z:row RowID=&quot;281&quot; LineID=&quot;__0801_ZZZZY_&quot; RowType=&quot;DATA&quot; CLS_S_150=&quot;0801&quot; CLS_DEPTH_150=&quot;3&quot; CLS_B_150=&quot;0801&quot; CLS_S_171=&quot;ZZZZY&quot; CLS_DEPTH_171=&quot;4&quot; CLS_B_171=&quot;9995100&quot; CLS_S_170=&quot;&quot; CLS_DEPTH_170=&quot;1&quot; CLS_B_170=&quot;000&quot; CLS_F_FullBusinessCode_150=&quot;0801&quot; CLS_F_Description_150=&quot;Культура&quot; CLS_F_FullBusinessCode_171=&quot;9995100&quot; CLS_F_Description_171=&quot;&quot; CLS_F_FullBusinessCode_170=&quot;000&quot; CLS_F_Description_170=&quot;&quot; RG_14_1=&quot;62.200000&quot; RG_14_1_DATA_STATE=&quot;2&quot; RG_14_1_CALC_STATE=&quot;0&quot; EXPR_19=&quot;62.2&quot; EXPR_19_UPDID=&quot;255&quot; EXPR_19_DATA_STATE=&quot;1&quot; EXPR_20=&quot;08&quot; EXPR_20_UPDID=&quot;255&quot; EXPR_20_DATA_STATE=&quot;1&quot; EXPR_21=&quot;01&quot; EXPR_21_UPDID=&quot;255&quot; EXPR_21_DATA_STATE=&quot;1&quot; EXPR_22=&quot;&quot; EXPR_22_UPDID=&quot;255&quot; EXPR_22_DATA_STATE=&quot;1&quot; OrderAdHoc=&quot;263&quot; rs:forcenull=&quot;OrderPrintable StyleID&quot;/&gt;&#10;   &lt;z:row RowID=&quot;282&quot; LineID=&quot;__0801_ZZZZYZJ_&quot; RowType=&quot;DATA&quot; CLS_S_150=&quot;0801&quot; CLS_DEPTH_150=&quot;3&quot; CLS_B_150=&quot;0801&quot; CLS_S_171=&quot;ZZZZYZJ&quot; CLS_DEPTH_171=&quot;5&quot; CLS_B_171=&quot;03У5144&quot; CLS_S_170=&quot;&quot; CLS_DEPTH_170=&quot;1&quot; CLS_B_170=&quot;000&quot; CLS_F_FullBusinessCode_150=&quot;0801&quot; CLS_F_Description_150=&quot;Культура&quot; CLS_F_FullBusinessCode_171=&quot;03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4_1=&quot;62.200000&quot; RG_14_1_DATA_STATE=&quot;2&quot; RG_14_1_CALC_STATE=&quot;0&quot; EXPR_19=&quot;62.2&quot; EXPR_19_UPDID=&quot;255&quot; EXPR_19_DATA_STATE=&quot;1&quot; EXPR_20=&quot;08&quot; EXPR_20_UPDID=&quot;255&quot; EXPR_20_DATA_STATE=&quot;1&quot; EXPR_21=&quot;01&quot; EXPR_21_UPDID=&quot;255&quot; EXPR_21_DATA_STATE=&quot;1&quot; EXPR_22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2_UPDID=&quot;255&quot; EXPR_22_DATA_STATE=&quot;1&quot; OrderAdHoc=&quot;259&quot; rs:forcenull=&quot;OrderPrintable StyleID&quot;/&gt;&#10;   &lt;z:row RowID=&quot;283&quot; LineID=&quot;__0A__&quot; RowType=&quot;DATA&quot; CLS_S_150=&quot;0A&quot; CLS_DEPTH_150=&quot;2&quot; CLS_B_150=&quot;1000&quot; CLS_S_171=&quot;&quot; CLS_DEPTH_171=&quot;1&quot; CLS_B_171=&quot;0000000&quot; CLS_S_170=&quot;&quot; CLS_DEPTH_170=&quot;1&quot; CLS_B_170=&quot;000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4_1=&quot;41469.700000&quot; RG_14_1_DATA_STATE=&quot;2&quot; RG_14_1_CALC_STATE=&quot;0&quot; EXPR_19=&quot;41469.7&quot; EXPR_19_UPDID=&quot;255&quot; EXPR_19_DATA_STATE=&quot;1&quot; EXPR_20=&quot;10&quot; EXPR_20_UPDID=&quot;255&quot; EXPR_20_DATA_STATE=&quot;1&quot; EXPR_21=&quot;00&quot; EXPR_21_UPDID=&quot;255&quot; EXPR_21_DATA_STATE=&quot;1&quot; EXPR_22=&quot;Социальная политика&quot; EXPR_22_UPDID=&quot;255&quot; EXPR_22_DATA_STATE=&quot;1&quot; OrderAdHoc=&quot;265&quot; StyleID=&quot;1&quot; rs:forcenull=&quot;OrderPrintable&quot;/&gt;&#10;   &lt;z:row RowID=&quot;284&quot; LineID=&quot;__0A01__&quot; RowType=&quot;DATA&quot; CLS_S_150=&quot;0A01&quot; CLS_DEPTH_150=&quot;3&quot; CLS_B_150=&quot;1001&quot; CLS_S_171=&quot;&quot; CLS_DEPTH_171=&quot;1&quot; CLS_B_171=&quot;0000000&quot; CLS_S_170=&quot;&quot; CLS_DEPTH_170=&quot;1&quot; CLS_B_170=&quot;000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Пенсионное обеспечение&quot; EXPR_22_UPDID=&quot;255&quot; EXPR_22_DATA_STATE=&quot;1&quot; OrderAdHoc=&quot;266&quot; StyleID=&quot;3&quot; rs:forcenull=&quot;OrderPrintable&quot;/&gt;&#10;   &lt;z:row RowID=&quot;285&quot; LineID=&quot;__0A01_ZZ_&quot; RowType=&quot;DATA&quot; CLS_S_150=&quot;0A01&quot; CLS_DEPTH_150=&quot;3&quot; CLS_B_150=&quot;1001&quot; CLS_S_171=&quot;ZZ&quot; CLS_DEPTH_171=&quot;2&quot; CLS_B_171=&quot;9900000&quot; CLS_S_170=&quot;&quot; CLS_DEPTH_170=&quot;1&quot; CLS_B_170=&quot;000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269&quot; rs:forcenull=&quot;OrderPrintable StyleID&quot;/&gt;&#10;   &lt;z:row RowID=&quot;286&quot; LineID=&quot;__0A01_ZZZ_&quot; RowType=&quot;DATA&quot; CLS_S_150=&quot;0A01&quot; CLS_DEPTH_150=&quot;3&quot; CLS_B_150=&quot;1001&quot; CLS_S_171=&quot;ZZZ&quot; CLS_DEPTH_171=&quot;3&quot; CLS_B_171=&quot;9990000&quot; CLS_S_170=&quot;&quot; CLS_DEPTH_170=&quot;1&quot; CLS_B_170=&quot;000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270&quot; rs:forcenull=&quot;OrderPrintable StyleID&quot;/&gt;&#10;   &lt;z:row RowID=&quot;287&quot; LineID=&quot;__0A01_ZZZZT_&quot; RowType=&quot;DATA&quot; CLS_S_150=&quot;0A01&quot; CLS_DEPTH_150=&quot;3&quot; CLS_B_150=&quot;1001&quot; CLS_S_171=&quot;ZZZZT&quot; CLS_DEPTH_171=&quot;4&quot; CLS_B_171=&quot;9999900&quot; CLS_S_170=&quot;&quot; CLS_DEPTH_170=&quot;1&quot; CLS_B_170=&quot;000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&quot; EXPR_22_UPDID=&quot;255&quot; EXPR_22_DATA_STATE=&quot;1&quot; OrderAdHoc=&quot;271&quot; rs:forcenull=&quot;OrderPrintable StyleID&quot;/&gt;&#10;   &lt;z:row RowID=&quot;288&quot; LineID=&quot;__0A01_ZZZZTYY_&quot; RowType=&quot;DATA&quot; CLS_S_150=&quot;0A01&quot; CLS_DEPTH_150=&quot;3&quot; CLS_B_150=&quot;1001&quot; CLS_S_171=&quot;ZZZZTYY&quot; CLS_DEPTH_171=&quot;5&quot; CLS_B_171=&quot;1001007&quot; CLS_S_170=&quot;&quot; CLS_DEPTH_170=&quot;1&quot; CLS_B_170=&quot;000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Пенсия за выслугу лет муниципальным служащим&quot; EXPR_22_UPDID=&quot;255&quot; EXPR_22_DATA_STATE=&quot;1&quot; OrderAdHoc=&quot;267&quot; rs:forcenull=&quot;OrderPrintable StyleID&quot;/&gt;&#10;   &lt;z:row RowID=&quot;289&quot; LineID=&quot;__0A03__&quot; RowType=&quot;DATA&quot; CLS_S_150=&quot;0A03&quot; CLS_DEPTH_150=&quot;3&quot; CLS_B_150=&quot;1003&quot; CLS_S_171=&quot;&quot; CLS_DEPTH_171=&quot;1&quot; CLS_B_171=&quot;0000000&quot; CLS_S_170=&quot;&quot; CLS_DEPTH_170=&quot;1&quot; CLS_B_170=&quot;000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4_1=&quot;23332.000000&quot; RG_14_1_DATA_STATE=&quot;2&quot; RG_14_1_CALC_STATE=&quot;0&quot; EXPR_19=&quot;23332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населения&quot; EXPR_22_UPDID=&quot;255&quot; EXPR_22_DATA_STATE=&quot;1&quot; OrderAdHoc=&quot;272&quot; StyleID=&quot;3&quot; rs:forcenull=&quot;OrderPrintable&quot;/&gt;&#10;   &lt;z:row RowID=&quot;290&quot; LineID=&quot;__0A03_ZZ_&quot; RowType=&quot;DATA&quot; CLS_S_150=&quot;0A03&quot; CLS_DEPTH_150=&quot;3&quot; CLS_B_150=&quot;1003&quot; CLS_S_171=&quot;ZZ&quot; CLS_DEPTH_171=&quot;2&quot; CLS_B_171=&quot;9900000&quot; CLS_S_170=&quot;&quot; CLS_DEPTH_170=&quot;1&quot; CLS_B_170=&quot;000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4_1=&quot;23332.000000&quot; RG_14_1_DATA_STATE=&quot;2&quot; RG_14_1_CALC_STATE=&quot;0&quot; EXPR_19=&quot;23332&quot; EXPR_19_UPDID=&quot;255&quot; EXPR_19_DATA_STATE=&quot;1&quot; EXPR_20=&quot;10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285&quot; rs:forcenull=&quot;OrderPrintable StyleID&quot;/&gt;&#10;   &lt;z:row RowID=&quot;291&quot; LineID=&quot;__0A03_ZZZ_&quot; RowType=&quot;DATA&quot; CLS_S_150=&quot;0A03&quot; CLS_DEPTH_150=&quot;3&quot; CLS_B_150=&quot;1003&quot; CLS_S_171=&quot;ZZZ&quot; CLS_DEPTH_171=&quot;3&quot; CLS_B_171=&quot;9990000&quot; CLS_S_170=&quot;&quot; CLS_DEPTH_170=&quot;1&quot; CLS_B_170=&quot;000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4_1=&quot;23332.000000&quot; RG_14_1_DATA_STATE=&quot;2&quot; RG_14_1_CALC_STATE=&quot;0&quot; EXPR_19=&quot;23332&quot; EXPR_19_UPDID=&quot;255&quot; EXPR_19_DATA_STATE=&quot;1&quot; EXPR_20=&quot;10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286&quot; rs:forcenull=&quot;OrderPrintable StyleID&quot;/&gt;&#10;   &lt;z:row RowID=&quot;292&quot; LineID=&quot;__0A03_ZZZZT_&quot; RowType=&quot;DATA&quot; CLS_S_150=&quot;0A03&quot; CLS_DEPTH_150=&quot;3&quot; CLS_B_150=&quot;1003&quot; CLS_S_171=&quot;ZZZZT&quot; CLS_DEPTH_171=&quot;4&quot; CLS_B_171=&quot;9999900&quot; CLS_S_170=&quot;&quot; CLS_DEPTH_170=&quot;1&quot; CLS_B_170=&quot;000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4_1=&quot;2197.000000&quot; RG_14_1_DATA_STATE=&quot;2&quot; RG_14_1_CALC_STATE=&quot;0&quot; EXPR_19=&quot;2197&quot; EXPR_19_UPDID=&quot;255&quot; EXPR_19_DATA_STATE=&quot;1&quot; EXPR_20=&quot;10&quot; EXPR_20_UPDID=&quot;255&quot; EXPR_20_DATA_STATE=&quot;1&quot; EXPR_21=&quot;03&quot; EXPR_21_UPDID=&quot;255&quot; EXPR_21_DATA_STATE=&quot;1&quot; EXPR_22=&quot;&quot; EXPR_22_UPDID=&quot;255&quot; EXPR_22_DATA_STATE=&quot;1&quot; OrderAdHoc=&quot;288&quot; rs:forcenull=&quot;OrderPrintable StyleID&quot;/&gt;&#10;   &lt;z:row RowID=&quot;293&quot; LineID=&quot;__0A03_ZZZZTZC_&quot; RowType=&quot;DATA&quot; CLS_S_150=&quot;0A03&quot; CLS_DEPTH_150=&quot;3&quot; CLS_B_150=&quot;1003&quot; CLS_S_171=&quot;ZZZZTZC&quot; CLS_DEPTH_171=&quot;5&quot; CLS_B_171=&quot;0310302&quot; CLS_S_170=&quot;&quot; CLS_DEPTH_170=&quot;1&quot; CLS_B_170=&quot;000&quot; CLS_F_FullBusinessCode_150=&quot;1003&quot; CLS_F_Description_150=&quot;Социальное обеспечение населения&quot; CLS_F_FullBusinessCode_171=&quot;0310302&quot; CLS_F_Description_171=&quot;Дом для молодой семьи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0&quot; EXPR_20_UPDID=&quot;255&quot; EXPR_20_DATA_STATE=&quot;1&quot; EXPR_21=&quot;03&quot; EXPR_21_UPDID=&quot;255&quot; EXPR_21_DATA_STATE=&quot;1&quot; EXPR_22=&quot;Дом для молодой семьи&quot; EXPR_22_UPDID=&quot;255&quot; EXPR_22_DATA_STATE=&quot;1&quot; OrderAdHoc=&quot;275&quot; rs:forcenull=&quot;OrderPrintable StyleID&quot;/&gt;&#10;   &lt;z:row RowID=&quot;294&quot; LineID=&quot;__0A03_ZZZZTZW_&quot; RowType=&quot;DATA&quot; CLS_S_150=&quot;0A03&quot; CLS_DEPTH_150=&quot;3&quot; CLS_B_150=&quot;1003&quot; CLS_S_171=&quot;ZZZZTZW&quot; CLS_DEPTH_171=&quot;5&quot; CLS_B_171=&quot;03У1704&quot; CLS_S_170=&quot;&quot; CLS_DEPTH_170=&quot;1&quot; CLS_B_170=&quot;000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4_1=&quot;2097.000000&quot; RG_14_1_DATA_STATE=&quot;2&quot; RG_14_1_CALC_STATE=&quot;0&quot; EXPR_19=&quot;2097&quot; EXPR_19_UPDID=&quot;255&quot; EXPR_19_DATA_STATE=&quot;1&quot; EXPR_20=&quot;10&quot; EXPR_20_UPDID=&quot;255&quot; EXPR_20_DATA_STATE=&quot;1&quot; EXPR_21=&quot;03&quot; EXPR_21_UPDID=&quot;255&quot; EXPR_21_DATA_STATE=&quot;1&quot; EXPR_22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2_UPDID=&quot;255&quot; EXPR_22_DATA_STATE=&quot;1&quot; OrderAdHoc=&quot;277&quot; rs:forcenull=&quot;OrderPrintable StyleID&quot;/&gt;&#10;   &lt;z:row RowID=&quot;295&quot; LineID=&quot;__0A03_ZZZZU_&quot; RowType=&quot;DATA&quot; CLS_S_150=&quot;0A03&quot; CLS_DEPTH_150=&quot;3&quot; CLS_B_150=&quot;1003&quot; CLS_S_171=&quot;ZZZZU&quot; CLS_DEPTH_171=&quot;4&quot; CLS_B_171=&quot;9999600&quot; CLS_S_170=&quot;&quot; CLS_DEPTH_170=&quot;1&quot; CLS_B_170=&quot;000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4_1=&quot;21135.000000&quot; RG_14_1_DATA_STATE=&quot;2&quot; RG_14_1_CALC_STATE=&quot;0&quot; EXPR_19=&quot;21135&quot; EXPR_19_UPDID=&quot;255&quot; EXPR_19_DATA_STATE=&quot;1&quot; EXPR_20=&quot;10&quot; EXPR_20_UPDID=&quot;255&quot; EXPR_20_DATA_STATE=&quot;1&quot; EXPR_21=&quot;03&quot; EXPR_21_UPDID=&quot;255&quot; EXPR_21_DATA_STATE=&quot;1&quot; EXPR_22=&quot;&quot; EXPR_22_UPDID=&quot;255&quot; EXPR_22_DATA_STATE=&quot;1&quot; OrderAdHoc=&quot;287&quot; rs:forcenull=&quot;OrderPrintable StyleID&quot;/&gt;&#10;   &lt;z:row RowID=&quot;296&quot; LineID=&quot;__0A03_ZZZZUZQ_&quot; RowType=&quot;DATA&quot; CLS_S_150=&quot;0A03&quot; CLS_DEPTH_150=&quot;3&quot; CLS_B_150=&quot;1003&quot; CLS_S_171=&quot;ZZZZUZQ&quot; CLS_DEPTH_171=&quot;5&quot; CLS_B_171=&quot;10Я1612&quot; CLS_S_170=&quot;&quot; CLS_DEPTH_170=&quot;1&quot; CLS_B_170=&quot;000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4_1=&quot;400.000000&quot; RG_14_1_DATA_STATE=&quot;2&quot; RG_14_1_CALC_STATE=&quot;0&quot; EXPR_19=&quot;400&quot; EXPR_19_UPDID=&quot;255&quot; EXPR_19_DATA_STATE=&quot;1&quot; EXPR_20=&quot;10&quot; EXPR_20_UPDID=&quot;255&quot; EXPR_20_DATA_STATE=&quot;1&quot; EXPR_21=&quot;03&quot; EXPR_21_UPDID=&quot;255&quot; EXPR_21_DATA_STATE=&quot;1&quot; EXPR_22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2_UPDID=&quot;255&quot; EXPR_22_DATA_STATE=&quot;1&quot; OrderAdHoc=&quot;281&quot; rs:forcenull=&quot;OrderPrintable StyleID&quot;/&gt;&#10;   &lt;z:row RowID=&quot;297&quot; LineID=&quot;__0A03_ZZZZUZR_&quot; RowType=&quot;DATA&quot; CLS_S_150=&quot;0A03&quot; CLS_DEPTH_150=&quot;3&quot; CLS_B_150=&quot;1003&quot; CLS_S_171=&quot;ZZZZUZR&quot; CLS_DEPTH_171=&quot;5&quot; CLS_B_171=&quot;02Я1614&quot; CLS_S_170=&quot;&quot; CLS_DEPTH_170=&quot;1&quot; CLS_B_170=&quot;000&quot; CLS_F_FullBusinessCode_150=&quot;1003&quot; CLS_F_Description_150=&quot;Социальное обеспечение населения&quot; CLS_F_FullBusinessCode_171=&quot;02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4_1=&quot;8096.000000&quot; RG_14_1_DATA_STATE=&quot;2&quot; RG_14_1_CALC_STATE=&quot;0&quot; EXPR_19=&quot;8096&quot; EXPR_19_UPDID=&quot;255&quot; EXPR_19_DATA_STATE=&quot;1&quot; EXPR_20=&quot;10&quot; EXPR_20_UPDID=&quot;255&quot; EXPR_20_DATA_STATE=&quot;1&quot; EXPR_21=&quot;03&quot; EXPR_21_UPDID=&quot;255&quot; EXPR_21_DATA_STATE=&quot;1&quot; EXPR_22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2_UPDID=&quot;255&quot; EXPR_22_DATA_STATE=&quot;1&quot; OrderAdHoc=&quot;273&quot; rs:forcenull=&quot;OrderPrintable StyleID&quot;/&gt;&#10;   &lt;z:row RowID=&quot;298&quot; LineID=&quot;__0A03_ZZZZUZS_&quot; RowType=&quot;DATA&quot; CLS_S_150=&quot;0A03&quot; CLS_DEPTH_150=&quot;3&quot; CLS_B_150=&quot;1003&quot; CLS_S_171=&quot;ZZZZUZS&quot; CLS_DEPTH_171=&quot;5&quot; CLS_B_171=&quot;10Я1614&quot; CLS_S_170=&quot;&quot; CLS_DEPTH_170=&quot;1&quot; CLS_B_170=&quot;000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4_1=&quot;122.000000&quot; RG_14_1_DATA_STATE=&quot;2&quot; RG_14_1_CALC_STATE=&quot;0&quot; EXPR_19=&quot;122&quot; EXPR_19_UPDID=&quot;255&quot; EXPR_19_DATA_STATE=&quot;1&quot; EXPR_20=&quot;10&quot; EXPR_20_UPDID=&quot;255&quot; EXPR_20_DATA_STATE=&quot;1&quot; EXPR_21=&quot;03&quot; EXPR_21_UPDID=&quot;255&quot; EXPR_21_DATA_STATE=&quot;1&quot; EXPR_22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2_UPDID=&quot;255&quot; EXPR_22_DATA_STATE=&quot;1&quot; OrderAdHoc=&quot;283&quot; rs:forcenull=&quot;OrderPrintable StyleID&quot;/&gt;&#10;   &lt;z:row RowID=&quot;299&quot; LineID=&quot;__0A03_ZZZZUZU_&quot; RowType=&quot;DATA&quot; CLS_S_150=&quot;0A03&quot; CLS_DEPTH_150=&quot;3&quot; CLS_B_150=&quot;1003&quot; CLS_S_171=&quot;ZZZZUZU&quot; CLS_DEPTH_171=&quot;5&quot; CLS_B_171=&quot;10Я1611&quot; CLS_S_170=&quot;&quot; CLS_DEPTH_170=&quot;1&quot; CLS_B_170=&quot;000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4_1=&quot;12517.000000&quot; RG_14_1_DATA_STATE=&quot;2&quot; RG_14_1_CALC_STATE=&quot;0&quot; EXPR_19=&quot;12517&quot; EXPR_19_UPDID=&quot;255&quot; EXPR_19_DATA_STATE=&quot;1&quot; EXPR_20=&quot;10&quot; EXPR_20_UPDID=&quot;255&quot; EXPR_20_DATA_STATE=&quot;1&quot; EXPR_21=&quot;03&quot; EXPR_21_UPDID=&quot;255&quot; EXPR_21_DATA_STATE=&quot;1&quot; EXPR_22=&quot;Предоставление гражданам субсидий на оплату жилого помещения и коммунальных услуг (субсидии на оплату жилых помещений и коммунальных услуг)&quot; EXPR_22_UPDID=&quot;255&quot; EXPR_22_DATA_STATE=&quot;1&quot; OrderAdHoc=&quot;279&quot; rs:forcenull=&quot;OrderPrintable StyleID&quot;/&gt;&#10;   &lt;z:row RowID=&quot;300&quot; LineID=&quot;__0A04__&quot; RowType=&quot;DATA&quot; CLS_S_150=&quot;0A04&quot; CLS_DEPTH_150=&quot;3&quot; CLS_B_150=&quot;1004&quot; CLS_S_171=&quot;&quot; CLS_DEPTH_171=&quot;1&quot; CLS_B_171=&quot;0000000&quot; CLS_S_170=&quot;&quot; CLS_DEPTH_170=&quot;1&quot; CLS_B_170=&quot;000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Охрана семьи и детства&quot; EXPR_22_UPDID=&quot;255&quot; EXPR_22_DATA_STATE=&quot;1&quot; OrderAdHoc=&quot;289&quot; StyleID=&quot;3&quot; rs:forcenull=&quot;OrderPrintable&quot;/&gt;&#10;   &lt;z:row RowID=&quot;301&quot; LineID=&quot;__0A04_ZZ_&quot; RowType=&quot;DATA&quot; CLS_S_150=&quot;0A04&quot; CLS_DEPTH_150=&quot;3&quot; CLS_B_150=&quot;1004&quot; CLS_S_171=&quot;ZZ&quot; CLS_DEPTH_171=&quot;2&quot; CLS_B_171=&quot;9900000&quot; CLS_S_170=&quot;&quot; CLS_DEPTH_170=&quot;1&quot; CLS_B_170=&quot;000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Какая-то программа&quot; EXPR_22_UPDID=&quot;255&quot; EXPR_22_DATA_STATE=&quot;1&quot; OrderAdHoc=&quot;296&quot; rs:forcenull=&quot;OrderPrintable StyleID&quot;/&gt;&#10;   &lt;z:row RowID=&quot;302&quot; LineID=&quot;__0A04_ZZZ_&quot; RowType=&quot;DATA&quot; CLS_S_150=&quot;0A04&quot; CLS_DEPTH_150=&quot;3&quot; CLS_B_150=&quot;1004&quot; CLS_S_171=&quot;ZZZ&quot; CLS_DEPTH_171=&quot;3&quot; CLS_B_171=&quot;9990000&quot; CLS_S_170=&quot;&quot; CLS_DEPTH_170=&quot;1&quot; CLS_B_170=&quot;000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Какая-то подпрограмма&quot; EXPR_22_UPDID=&quot;255&quot; EXPR_22_DATA_STATE=&quot;1&quot; OrderAdHoc=&quot;297&quot; rs:forcenull=&quot;OrderPrintable StyleID&quot;/&gt;&#10;   &lt;z:row RowID=&quot;303&quot; LineID=&quot;__0A04_ZZZZU_&quot; RowType=&quot;DATA&quot; CLS_S_150=&quot;0A04&quot; CLS_DEPTH_150=&quot;3&quot; CLS_B_150=&quot;1004&quot; CLS_S_171=&quot;ZZZZU&quot; CLS_DEPTH_171=&quot;4&quot; CLS_B_171=&quot;9999600&quot; CLS_S_170=&quot;&quot; CLS_DEPTH_170=&quot;1&quot; CLS_B_170=&quot;000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&quot; EXPR_22_UPDID=&quot;255&quot; EXPR_22_DATA_STATE=&quot;1&quot; OrderAdHoc=&quot;298&quot; rs:forcenull=&quot;OrderPrintable StyleID&quot;/&gt;&#10;   &lt;z:row RowID=&quot;304&quot; LineID=&quot;__0A04_ZZZZUZO_&quot; RowType=&quot;DATA&quot; CLS_S_150=&quot;0A04&quot; CLS_DEPTH_150=&quot;3&quot; CLS_B_150=&quot;1004&quot; CLS_S_171=&quot;ZZZZUZO&quot; CLS_DEPTH_171=&quot;5&quot; CLS_B_171=&quot;01Я1608&quot; CLS_S_170=&quot;&quot; CLS_DEPTH_170=&quot;1&quot; CLS_B_170=&quot;000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4_1=&quot;4729.000000&quot; RG_14_1_DATA_STATE=&quot;2&quot; RG_14_1_CALC_STATE=&quot;0&quot; EXPR_19=&quot;4729&quot; EXPR_19_UPDID=&quot;255&quot; EXPR_19_DATA_STATE=&quot;1&quot; EXPR_20=&quot;10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2_UPDID=&quot;255&quot; EXPR_22_DATA_STATE=&quot;1&quot; OrderAdHoc=&quot;290&quot; rs:forcenull=&quot;OrderPrintable StyleID&quot;/&gt;&#10;   &lt;z:row RowID=&quot;305&quot; LineID=&quot;__0A04_ZZZZUZP_&quot; RowType=&quot;DATA&quot; CLS_S_150=&quot;0A04&quot; CLS_DEPTH_150=&quot;3&quot; CLS_B_150=&quot;1004&quot; CLS_S_171=&quot;ZZZZUZP&quot; CLS_DEPTH_171=&quot;5&quot; CLS_B_171=&quot;01Я1613&quot; CLS_S_170=&quot;&quot; CLS_DEPTH_170=&quot;1&quot; CLS_B_170=&quot;000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4_1=&quot;1687.000000&quot; RG_14_1_DATA_STATE=&quot;2&quot; RG_14_1_CALC_STATE=&quot;0&quot; EXPR_19=&quot;1687&quot; EXPR_19_UPDID=&quot;255&quot; EXPR_19_DATA_STATE=&quot;1&quot; EXPR_20=&quot;10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2_UPDID=&quot;255&quot; EXPR_22_DATA_STATE=&quot;1&quot; OrderAdHoc=&quot;292&quot; rs:forcenull=&quot;OrderPrintable StyleID&quot;/&gt;&#10;   &lt;z:row RowID=&quot;306&quot; LineID=&quot;__0A04_ZZZZUZV_&quot; RowType=&quot;DATA&quot; CLS_S_150=&quot;0A04&quot; CLS_DEPTH_150=&quot;3&quot; CLS_B_150=&quot;1004&quot; CLS_S_171=&quot;ZZZZUZV&quot; CLS_DEPTH_171=&quot;5&quot; CLS_B_171=&quot;10Я1609&quot; CLS_S_170=&quot;&quot; CLS_DEPTH_170=&quot;1&quot; CLS_B_170=&quot;000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4_1=&quot;10962.000000&quot; RG_14_1_DATA_STATE=&quot;2&quot; RG_14_1_CALC_STATE=&quot;0&quot; EXPR_19=&quot;10962&quot; EXPR_19_UPDID=&quot;255&quot; EXPR_19_DATA_STATE=&quot;1&quot; EXPR_20=&quot;10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2_UPDID=&quot;255&quot; EXPR_22_DATA_STATE=&quot;1&quot; OrderAdHoc=&quot;294&quot; rs:forcenull=&quot;OrderPrintable StyleID&quot;/&gt;&#10;   &lt;z:row RowID=&quot;307&quot; LineID=&quot;__0A06__&quot; RowType=&quot;DATA&quot; CLS_S_150=&quot;0A06&quot; CLS_DEPTH_150=&quot;3&quot; CLS_B_150=&quot;1006&quot; CLS_S_171=&quot;&quot; CLS_DEPTH_171=&quot;1&quot; CLS_B_171=&quot;00000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Другие вопросы в области социальной политики&quot; EXPR_22_UPDID=&quot;255&quot; EXPR_22_DATA_STATE=&quot;1&quot; OrderAdHoc=&quot;299&quot; StyleID=&quot;3&quot; rs:forcenull=&quot;OrderPrintable&quot;/&gt;&#10;   &lt;z:row RowID=&quot;308&quot; LineID=&quot;__0A06_ZZ_&quot; RowType=&quot;DATA&quot; CLS_S_150=&quot;0A06&quot; CLS_DEPTH_150=&quot;3&quot; CLS_B_150=&quot;1006&quot; CLS_S_171=&quot;ZZ&quot; CLS_DEPTH_171=&quot;2&quot; CLS_B_171=&quot;99000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Какая-то программа&quot; EXPR_22_UPDID=&quot;255&quot; EXPR_22_DATA_STATE=&quot;1&quot; OrderAdHoc=&quot;304&quot; rs:forcenull=&quot;OrderPrintable StyleID&quot;/&gt;&#10;   &lt;z:row RowID=&quot;309&quot; LineID=&quot;__0A06_ZZZ_&quot; RowType=&quot;DATA&quot; CLS_S_150=&quot;0A06&quot; CLS_DEPTH_150=&quot;3&quot; CLS_B_150=&quot;1006&quot; CLS_S_171=&quot;ZZZ&quot; CLS_DEPTH_171=&quot;3&quot; CLS_B_171=&quot;99900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Какая-то подпрограмма&quot; EXPR_22_UPDID=&quot;255&quot; EXPR_22_DATA_STATE=&quot;1&quot; OrderAdHoc=&quot;305&quot; rs:forcenull=&quot;OrderPrintable StyleID&quot;/&gt;&#10;   &lt;z:row RowID=&quot;310&quot; LineID=&quot;__0A06_ZZZZT_&quot; RowType=&quot;DATA&quot; CLS_S_150=&quot;0A06&quot; CLS_DEPTH_150=&quot;3&quot; CLS_B_150=&quot;1006&quot; CLS_S_171=&quot;ZZZZT&quot; CLS_DEPTH_171=&quot;4&quot; CLS_B_171=&quot;99999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&quot; EXPR_22_UPDID=&quot;255&quot; EXPR_22_DATA_STATE=&quot;1&quot; OrderAdHoc=&quot;306&quot; rs:forcenull=&quot;OrderPrintable StyleID&quot;/&gt;&#10;   &lt;z:row RowID=&quot;311&quot; LineID=&quot;__0A06_ZZZZTYZ_&quot; RowType=&quot;DATA&quot; CLS_S_150=&quot;0A06&quot; CLS_DEPTH_150=&quot;3&quot; CLS_B_150=&quot;1006&quot; CLS_S_171=&quot;ZZZZTYZ&quot; CLS_DEPTH_171=&quot;5&quot; CLS_B_171=&quot;1001005&quot; CLS_S_170=&quot;&quot; CLS_DEPTH_170=&quot;1&quot; CLS_B_170=&quot;000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4_1=&quot;81.400000&quot; RG_14_1_DATA_STATE=&quot;2&quot; RG_14_1_CALC_STATE=&quot;0&quot; EXPR_19=&quot;81.4&quot; EXPR_19_UPDID=&quot;255&quot; EXPR_19_DATA_STATE=&quot;1&quot; EXPR_20=&quot;10&quot; EXPR_20_UPDID=&quot;255&quot; EXPR_20_DATA_STATE=&quot;1&quot; EXPR_21=&quot;06&quot; EXPR_21_UPDID=&quot;255&quot; EXPR_21_DATA_STATE=&quot;1&quot; EXPR_22=&quot;Всероссийское общество инвалидов&quot; EXPR_22_UPDID=&quot;255&quot; EXPR_22_DATA_STATE=&quot;1&quot; OrderAdHoc=&quot;300&quot; rs:forcenull=&quot;OrderPrintable StyleID&quot;/&gt;&#10;   &lt;z:row RowID=&quot;312&quot; LineID=&quot;__0A06_ZZZZTZ0_&quot; RowType=&quot;DATA&quot; CLS_S_150=&quot;0A06&quot; CLS_DEPTH_150=&quot;3&quot; CLS_B_150=&quot;1006&quot; CLS_S_171=&quot;ZZZZTZ0&quot; CLS_DEPTH_171=&quot;5&quot; CLS_B_171=&quot;1001006&quot; CLS_S_170=&quot;&quot; CLS_DEPTH_170=&quot;1&quot; CLS_B_170=&quot;000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4_1=&quot;94.600000&quot; RG_14_1_DATA_STATE=&quot;2&quot; RG_14_1_CALC_STATE=&quot;0&quot; EXPR_19=&quot;94.6&quot; EXPR_19_UPDID=&quot;255&quot; EXPR_19_DATA_STATE=&quot;1&quot; EXPR_20=&quot;10&quot; EXPR_20_UPDID=&quot;255&quot; EXPR_20_DATA_STATE=&quot;1&quot; EXPR_21=&quot;06&quot; EXPR_21_UPDID=&quot;255&quot; EXPR_21_DATA_STATE=&quot;1&quot; EXPR_22=&quot;Совет ветеранов&quot; EXPR_22_UPDID=&quot;255&quot; EXPR_22_DATA_STATE=&quot;1&quot; OrderAdHoc=&quot;302&quot; rs:forcenull=&quot;OrderPrintable StyleID&quot;/&gt;&#10;   &lt;z:row RowID=&quot;313&quot; LineID=&quot;__0B__&quot; RowType=&quot;DATA&quot; CLS_S_150=&quot;0B&quot; CLS_DEPTH_150=&quot;2&quot; CLS_B_150=&quot;1100&quot; CLS_S_171=&quot;&quot; CLS_DEPTH_171=&quot;1&quot; CLS_B_171=&quot;0000000&quot; CLS_S_170=&quot;&quot; CLS_DEPTH_170=&quot;1&quot; CLS_B_170=&quot;000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0&quot; EXPR_21_UPDID=&quot;255&quot; EXPR_21_DATA_STATE=&quot;1&quot; EXPR_22=&quot;Физическая культура и спорт&quot; EXPR_22_UPDID=&quot;255&quot; EXPR_22_DATA_STATE=&quot;1&quot; OrderAdHoc=&quot;307&quot; StyleID=&quot;1&quot; rs:forcenull=&quot;OrderPrintable&quot;/&gt;&#10;   &lt;z:row RowID=&quot;314&quot; LineID=&quot;__0B01__&quot; RowType=&quot;DATA&quot; CLS_S_150=&quot;0B01&quot; CLS_DEPTH_150=&quot;3&quot; CLS_B_150=&quot;1101&quot; CLS_S_171=&quot;&quot; CLS_DEPTH_171=&quot;1&quot; CLS_B_171=&quot;0000000&quot; CLS_S_170=&quot;&quot; CLS_DEPTH_170=&quot;1&quot; CLS_B_170=&quot;000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Физическая культура&quot; EXPR_22_UPDID=&quot;255&quot; EXPR_22_DATA_STATE=&quot;1&quot; OrderAdHoc=&quot;308&quot; StyleID=&quot;3&quot; rs:forcenull=&quot;OrderPrintable&quot;/&gt;&#10;   &lt;z:row RowID=&quot;315&quot; LineID=&quot;__0B01_ZZ_&quot; RowType=&quot;DATA&quot; CLS_S_150=&quot;0B01&quot; CLS_DEPTH_150=&quot;3&quot; CLS_B_150=&quot;1101&quot; CLS_S_171=&quot;ZZ&quot; CLS_DEPTH_171=&quot;2&quot; CLS_B_171=&quot;9900000&quot; CLS_S_170=&quot;&quot; CLS_DEPTH_170=&quot;1&quot; CLS_B_170=&quot;000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311&quot; rs:forcenull=&quot;OrderPrintable StyleID&quot;/&gt;&#10;   &lt;z:row RowID=&quot;316&quot; LineID=&quot;__0B01_ZZZ_&quot; RowType=&quot;DATA&quot; CLS_S_150=&quot;0B01&quot; CLS_DEPTH_150=&quot;3&quot; CLS_B_150=&quot;1101&quot; CLS_S_171=&quot;ZZZ&quot; CLS_DEPTH_171=&quot;3&quot; CLS_B_171=&quot;9990000&quot; CLS_S_170=&quot;&quot; CLS_DEPTH_170=&quot;1&quot; CLS_B_170=&quot;000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312&quot; rs:forcenull=&quot;OrderPrintable StyleID&quot;/&gt;&#10;   &lt;z:row RowID=&quot;317&quot; LineID=&quot;__0B01_ZZZZT_&quot; RowType=&quot;DATA&quot; CLS_S_150=&quot;0B01&quot; CLS_DEPTH_150=&quot;3&quot; CLS_B_150=&quot;1101&quot; CLS_S_171=&quot;ZZZZT&quot; CLS_DEPTH_171=&quot;4&quot; CLS_B_171=&quot;9999900&quot; CLS_S_170=&quot;&quot; CLS_DEPTH_170=&quot;1&quot; CLS_B_170=&quot;000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&quot; EXPR_22_UPDID=&quot;255&quot; EXPR_22_DATA_STATE=&quot;1&quot; OrderAdHoc=&quot;313&quot; rs:forcenull=&quot;OrderPrintable StyleID&quot;/&gt;&#10;   &lt;z:row RowID=&quot;318&quot; LineID=&quot;__0B01_ZZZZTZA_&quot; RowType=&quot;DATA&quot; CLS_S_150=&quot;0B01&quot; CLS_DEPTH_150=&quot;3&quot; CLS_B_150=&quot;1101&quot; CLS_S_171=&quot;ZZZZTZA&quot; CLS_DEPTH_171=&quot;5&quot; CLS_B_171=&quot;0400401&quot; CLS_S_170=&quot;&quot; CLS_DEPTH_170=&quot;1&quot; CLS_B_170=&quot;000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Мероприятия в сфере физической культуры и спорта&quot; EXPR_22_UPDID=&quot;255&quot; EXPR_22_DATA_STATE=&quot;1&quot; OrderAdHoc=&quot;309&quot; rs:forcenull=&quot;OrderPrintable StyleID&quot;/&gt;&#10;   &lt;z:row RowID=&quot;319&quot; LineID=&quot;__0D__&quot; RowType=&quot;DATA&quot; CLS_S_150=&quot;0D&quot; CLS_DEPTH_150=&quot;2&quot; CLS_B_150=&quot;1300&quot; CLS_S_171=&quot;&quot; CLS_DEPTH_171=&quot;1&quot; CLS_B_171=&quot;0000000&quot; CLS_S_170=&quot;&quot; CLS_DEPTH_170=&quot;1&quot; CLS_B_170=&quot;000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0&quot; EXPR_21_UPDID=&quot;255&quot; EXPR_21_DATA_STATE=&quot;1&quot; EXPR_22=&quot;Обслуживание государственного и муниципального долга&quot; EXPR_22_UPDID=&quot;255&quot; EXPR_22_DATA_STATE=&quot;1&quot; OrderAdHoc=&quot;314&quot; StyleID=&quot;1&quot; rs:forcenull=&quot;OrderPrintable&quot;/&gt;&#10;   &lt;z:row RowID=&quot;320&quot; LineID=&quot;__0D01__&quot; RowType=&quot;DATA&quot; CLS_S_150=&quot;0D01&quot; CLS_DEPTH_150=&quot;3&quot; CLS_B_150=&quot;1301&quot; CLS_S_171=&quot;&quot; CLS_DEPTH_171=&quot;1&quot; CLS_B_171=&quot;00000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Обслуживание государственного внутреннего и муниципального долга&quot; EXPR_22_UPDID=&quot;255&quot; EXPR_22_DATA_STATE=&quot;1&quot; OrderAdHoc=&quot;315&quot; StyleID=&quot;3&quot; rs:forcenull=&quot;OrderPrintable&quot;/&gt;&#10;   &lt;z:row RowID=&quot;321&quot; LineID=&quot;__0D01_ZZ_&quot; RowType=&quot;DATA&quot; CLS_S_150=&quot;0D01&quot; CLS_DEPTH_150=&quot;3&quot; CLS_B_150=&quot;1301&quot; CLS_S_171=&quot;ZZ&quot; CLS_DEPTH_171=&quot;2&quot; CLS_B_171=&quot;99000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318&quot; rs:forcenull=&quot;OrderPrintable StyleID&quot;/&gt;&#10;   &lt;z:row RowID=&quot;322&quot; LineID=&quot;__0D01_ZZZ_&quot; RowType=&quot;DATA&quot; CLS_S_150=&quot;0D01&quot; CLS_DEPTH_150=&quot;3&quot; CLS_B_150=&quot;1301&quot; CLS_S_171=&quot;ZZZ&quot; CLS_DEPTH_171=&quot;3&quot; CLS_B_171=&quot;99900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319&quot; rs:forcenull=&quot;OrderPrintable StyleID&quot;/&gt;&#10;   &lt;z:row RowID=&quot;323&quot; LineID=&quot;__0D01_ZZZZT_&quot; RowType=&quot;DATA&quot; CLS_S_150=&quot;0D01&quot; CLS_DEPTH_150=&quot;3&quot; CLS_B_150=&quot;1301&quot; CLS_S_171=&quot;ZZZZT&quot; CLS_DEPTH_171=&quot;4&quot; CLS_B_171=&quot;99999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&quot; EXPR_22_UPDID=&quot;255&quot; EXPR_22_DATA_STATE=&quot;1&quot; OrderAdHoc=&quot;320&quot; rs:forcenull=&quot;OrderPrintable StyleID&quot;/&gt;&#10;   &lt;z:row RowID=&quot;324&quot; LineID=&quot;__0D01_ZZZZTYR_&quot; RowType=&quot;DATA&quot; CLS_S_150=&quot;0D01&quot; CLS_DEPTH_150=&quot;3&quot; CLS_B_150=&quot;1301&quot; CLS_S_171=&quot;ZZZZTYR&quot; CLS_DEPTH_171=&quot;5&quot; CLS_B_171=&quot;1101102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1101102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&quot; EXPR_22_UPDID=&quot;255&quot; EXPR_22_DATA_STATE=&quot;1&quot; OrderAdHoc=&quot;316&quot; rs:forcenull=&quot;OrderPrintable StyleID&quot;/&gt;&#10;   &lt;z:row RowID=&quot;325&quot; LineID=&quot;__0E__&quot; RowType=&quot;DATA&quot; CLS_S_150=&quot;0E&quot; CLS_DEPTH_150=&quot;2&quot; CLS_B_150=&quot;1400&quot; CLS_S_171=&quot;&quot; CLS_DEPTH_171=&quot;1&quot; CLS_B_171=&quot;0000000&quot; CLS_S_170=&quot;&quot; CLS_DEPTH_170=&quot;1&quot; CLS_B_170=&quot;000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4_1=&quot;33471.500000&quot; RG_14_1_DATA_STATE=&quot;2&quot; RG_14_1_CALC_STATE=&quot;0&quot; EXPR_19=&quot;33471.5&quot; EXPR_19_UPDID=&quot;255&quot; EXPR_19_DATA_STATE=&quot;1&quot; EXPR_20=&quot;14&quot; EXPR_20_UPDID=&quot;255&quot; EXPR_20_DATA_STATE=&quot;1&quot; EXPR_21=&quot;00&quot; EXPR_21_UPDID=&quot;255&quot; EXPR_21_DATA_STATE=&quot;1&quot; EXPR_22=&quot;Межбюджетные трансферты общего характера бюджетам субъектов Российской Федерации и муниципальных образований&quot; EXPR_22_UPDID=&quot;255&quot; EXPR_22_DATA_STATE=&quot;1&quot; OrderAdHoc=&quot;321&quot; StyleID=&quot;1&quot; rs:forcenull=&quot;OrderPrintable&quot;/&gt;&#10;   &lt;z:row RowID=&quot;326&quot; LineID=&quot;__0E01__&quot; RowType=&quot;DATA&quot; CLS_S_150=&quot;0E01&quot; CLS_DEPTH_150=&quot;3&quot; CLS_B_150=&quot;1401&quot; CLS_S_171=&quot;&quot; CLS_DEPTH_171=&quot;1&quot; CLS_B_171=&quot;00000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4_1=&quot;10372.000000&quot; RG_14_1_DATA_STATE=&quot;2&quot; RG_14_1_CALC_STATE=&quot;0&quot; EXPR_19=&quot;10372&quot; EXPR_19_UPDID=&quot;255&quot; EXPR_19_DATA_STATE=&quot;1&quot; EXPR_20=&quot;14&quot; EXPR_20_UPDID=&quot;255&quot; EXPR_20_DATA_STATE=&quot;1&quot; EXPR_21=&quot;01&quot; EXPR_21_UPDID=&quot;255&quot; EXPR_21_DATA_STATE=&quot;1&quot; EXPR_22=&quot;Дотации на выравнивание бюджетной обеспеченности субъектов Российской Федерации и муниципальных образований&quot; EXPR_22_UPDID=&quot;255&quot; EXPR_22_DATA_STATE=&quot;1&quot; OrderAdHoc=&quot;322&quot; StyleID=&quot;3&quot; rs:forcenull=&quot;OrderPrintable&quot;/&gt;&#10;   &lt;z:row RowID=&quot;327&quot; LineID=&quot;__0E01_ZZ_&quot; RowType=&quot;DATA&quot; CLS_S_150=&quot;0E01&quot; CLS_DEPTH_150=&quot;3&quot; CLS_B_150=&quot;1401&quot; CLS_S_171=&quot;ZZ&quot; CLS_DEPTH_171=&quot;2&quot; CLS_B_171=&quot;99000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4_1=&quot;10372.000000&quot; RG_14_1_DATA_STATE=&quot;2&quot; RG_14_1_CALC_STATE=&quot;0&quot; EXPR_19=&quot;10372&quot; EXPR_19_UPDID=&quot;255&quot; EXPR_19_DATA_STATE=&quot;1&quot; EXPR_20=&quot;14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327&quot; rs:forcenull=&quot;OrderPrintable StyleID&quot;/&gt;&#10;   &lt;z:row RowID=&quot;328&quot; LineID=&quot;__0E01_ZZZ_&quot; RowType=&quot;DATA&quot; CLS_S_150=&quot;0E01&quot; CLS_DEPTH_150=&quot;3&quot; CLS_B_150=&quot;1401&quot; CLS_S_171=&quot;ZZZ&quot; CLS_DEPTH_171=&quot;3&quot; CLS_B_171=&quot;99900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4_1=&quot;10372.000000&quot; RG_14_1_DATA_STATE=&quot;2&quot; RG_14_1_CALC_STATE=&quot;0&quot; EXPR_19=&quot;10372&quot; EXPR_19_UPDID=&quot;255&quot; EXPR_19_DATA_STATE=&quot;1&quot; EXPR_20=&quot;14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328&quot; rs:forcenull=&quot;OrderPrintable StyleID&quot;/&gt;&#10;   &lt;z:row RowID=&quot;329&quot; LineID=&quot;__0E01_ZZZZT_&quot; RowType=&quot;DATA&quot; CLS_S_150=&quot;0E01&quot; CLS_DEPTH_150=&quot;3&quot; CLS_B_150=&quot;1401&quot; CLS_S_171=&quot;ZZZZT&quot; CLS_DEPTH_171=&quot;4&quot; CLS_B_171=&quot;99999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4_1=&quot;8000.000000&quot; RG_14_1_DATA_STATE=&quot;2&quot; RG_14_1_CALC_STATE=&quot;0&quot; EXPR_19=&quot;8000&quot; EXPR_19_UPDID=&quot;255&quot; EXPR_19_DATA_STATE=&quot;1&quot; EXPR_20=&quot;14&quot; EXPR_20_UPDID=&quot;255&quot; EXPR_20_DATA_STATE=&quot;1&quot; EXPR_21=&quot;01&quot; EXPR_21_UPDID=&quot;255&quot; EXPR_21_DATA_STATE=&quot;1&quot; EXPR_22=&quot;&quot; EXPR_22_UPDID=&quot;255&quot; EXPR_22_DATA_STATE=&quot;1&quot; OrderAdHoc=&quot;330&quot; rs:forcenull=&quot;OrderPrintable StyleID&quot;/&gt;&#10;   &lt;z:row RowID=&quot;330&quot; LineID=&quot;__0E01_ZZZZTYP_&quot; RowType=&quot;DATA&quot; CLS_S_150=&quot;0E01&quot; CLS_DEPTH_150=&quot;3&quot; CLS_B_150=&quot;1401&quot; CLS_S_171=&quot;ZZZZTYP&quot; CLS_DEPTH_171=&quot;5&quot; CLS_B_171=&quot;1101104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4_1=&quot;8000.000000&quot; RG_14_1_DATA_STATE=&quot;2&quot; RG_14_1_CALC_STATE=&quot;0&quot; EXPR_19=&quot;8000&quot; EXPR_19_UPDID=&quot;255&quot; EXPR_19_DATA_STATE=&quot;1&quot; EXPR_20=&quot;14&quot; EXPR_20_UPDID=&quot;255&quot; EXPR_20_DATA_STATE=&quot;1&quot; EXPR_21=&quot;01&quot; EXPR_21_UPDID=&quot;255&quot; EXPR_21_DATA_STATE=&quot;1&quot; EXPR_22=&quot;Выравнивание бюджетной обеспеченности&quot; EXPR_22_UPDID=&quot;255&quot; EXPR_22_DATA_STATE=&quot;1&quot; OrderAdHoc=&quot;323&quot; rs:forcenull=&quot;OrderPrintable StyleID&quot;/&gt;&#10;   &lt;z:row RowID=&quot;331&quot; LineID=&quot;__0E01_ZZZZU_&quot; RowType=&quot;DATA&quot; CLS_S_150=&quot;0E01&quot; CLS_DEPTH_150=&quot;3&quot; CLS_B_150=&quot;1401&quot; CLS_S_171=&quot;ZZZZU&quot; CLS_DEPTH_171=&quot;4&quot; CLS_B_171=&quot;99996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4_1=&quot;2372.000000&quot; RG_14_1_DATA_STATE=&quot;2&quot; RG_14_1_CALC_STATE=&quot;0&quot; EXPR_19=&quot;2372&quot; EXPR_19_UPDID=&quot;255&quot; EXPR_19_DATA_STATE=&quot;1&quot; EXPR_20=&quot;14&quot; EXPR_20_UPDID=&quot;255&quot; EXPR_20_DATA_STATE=&quot;1&quot; EXPR_21=&quot;01&quot; EXPR_21_UPDID=&quot;255&quot; EXPR_21_DATA_STATE=&quot;1&quot; EXPR_22=&quot;&quot; EXPR_22_UPDID=&quot;255&quot; EXPR_22_DATA_STATE=&quot;1&quot; OrderAdHoc=&quot;329&quot; rs:forcenull=&quot;OrderPrintable StyleID&quot;/&gt;&#10;   &lt;z:row RowID=&quot;332&quot; LineID=&quot;__0E01_ZZZZUZN_&quot; RowType=&quot;DATA&quot; CLS_S_150=&quot;0E01&quot; CLS_DEPTH_150=&quot;3&quot; CLS_B_150=&quot;1401&quot; CLS_S_171=&quot;ZZZZUZN&quot; CLS_DEPTH_171=&quot;5&quot; CLS_B_171=&quot;11Я1603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4_1=&quot;2372.000000&quot; RG_14_1_DATA_STATE=&quot;2&quot; RG_14_1_CALC_STATE=&quot;0&quot; EXPR_19=&quot;2372&quot; EXPR_19_UPDID=&quot;255&quot; EXPR_19_DATA_STATE=&quot;1&quot; EXPR_20=&quot;14&quot; EXPR_20_UPDID=&quot;255&quot; EXPR_20_DATA_STATE=&quot;1&quot; EXPR_21=&quot;01&quot; EXPR_21_UPDID=&quot;255&quot; EXPR_21_DATA_STATE=&quot;1&quot; EXPR_22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2_UPDID=&quot;255&quot; EXPR_22_DATA_STATE=&quot;1&quot; OrderAdHoc=&quot;325&quot; rs:forcenull=&quot;OrderPrintable StyleID&quot;/&gt;&#10;   &lt;z:row RowID=&quot;333&quot; LineID=&quot;__0E02__&quot; RowType=&quot;DATA&quot; CLS_S_150=&quot;0E02&quot; CLS_DEPTH_150=&quot;3&quot; CLS_B_150=&quot;1402&quot; CLS_S_171=&quot;&quot; CLS_DEPTH_171=&quot;1&quot; CLS_B_171=&quot;0000000&quot; CLS_S_170=&quot;&quot; CLS_DEPTH_170=&quot;1&quot; CLS_B_170=&quot;000&quot; CLS_F_FullBusinessCode_150=&quot;1402&quot; CLS_F_Description_150=&quot;Иные дотации&quot; CLS_F_FullBusinessCode_171=&quot;0000000&quot; CLS_F_Description_171=&quot;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Иные дотации&quot; EXPR_22_UPDID=&quot;255&quot; EXPR_22_DATA_STATE=&quot;1&quot; OrderAdHoc=&quot;331&quot; StyleID=&quot;3&quot; rs:forcenull=&quot;OrderPrintable&quot;/&gt;&#10;   &lt;z:row RowID=&quot;334&quot; LineID=&quot;__0E02_ZZ_&quot; RowType=&quot;DATA&quot; CLS_S_150=&quot;0E02&quot; CLS_DEPTH_150=&quot;3&quot; CLS_B_150=&quot;1402&quot; CLS_S_171=&quot;ZZ&quot; CLS_DEPTH_171=&quot;2&quot; CLS_B_171=&quot;9900000&quot; CLS_S_170=&quot;&quot; CLS_DEPTH_170=&quot;1&quot; CLS_B_170=&quot;000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334&quot; rs:forcenull=&quot;OrderPrintable StyleID&quot;/&gt;&#10;   &lt;z:row RowID=&quot;335&quot; LineID=&quot;__0E02_ZZZ_&quot; RowType=&quot;DATA&quot; CLS_S_150=&quot;0E02&quot; CLS_DEPTH_150=&quot;3&quot; CLS_B_150=&quot;1402&quot; CLS_S_171=&quot;ZZZ&quot; CLS_DEPTH_171=&quot;3&quot; CLS_B_171=&quot;9990000&quot; CLS_S_170=&quot;&quot; CLS_DEPTH_170=&quot;1&quot; CLS_B_170=&quot;000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335&quot; rs:forcenull=&quot;OrderPrintable StyleID&quot;/&gt;&#10;   &lt;z:row RowID=&quot;336&quot; LineID=&quot;__0E02_ZZZZT_&quot; RowType=&quot;DATA&quot; CLS_S_150=&quot;0E02&quot; CLS_DEPTH_150=&quot;3&quot; CLS_B_150=&quot;1402&quot; CLS_S_171=&quot;ZZZZT&quot; CLS_DEPTH_171=&quot;4&quot; CLS_B_171=&quot;9999900&quot; CLS_S_170=&quot;&quot; CLS_DEPTH_170=&quot;1&quot; CLS_B_170=&quot;000&quot; CLS_F_FullBusinessCode_150=&quot;1402&quot; CLS_F_Description_150=&quot;Иные дотации&quot; CLS_F_FullBusinessCode_171=&quot;9999900&quot; CLS_F_Description_171=&quot;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&quot; EXPR_22_UPDID=&quot;255&quot; EXPR_22_DATA_STATE=&quot;1&quot; OrderAdHoc=&quot;336&quot; rs:forcenull=&quot;OrderPrintable StyleID&quot;/&gt;&#10;   &lt;z:row RowID=&quot;337&quot; LineID=&quot;__0E02_ZZZZTYQ_&quot; RowType=&quot;DATA&quot; CLS_S_150=&quot;0E02&quot; CLS_DEPTH_150=&quot;3&quot; CLS_B_150=&quot;1402&quot; CLS_S_171=&quot;ZZZZTYQ&quot; CLS_DEPTH_171=&quot;5&quot; CLS_B_171=&quot;1101103&quot; CLS_S_170=&quot;&quot; CLS_DEPTH_170=&quot;1&quot; CLS_B_170=&quot;000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Поддержка мер по обеспечению сбалансированности бюджетов&quot; EXPR_22_UPDID=&quot;255&quot; EXPR_22_DATA_STATE=&quot;1&quot; OrderAdHoc=&quot;332&quot; rs:forcenull=&quot;OrderPrintable StyleID&quot;/&gt;&#10;   &lt;z:row RowID=&quot;338&quot; LineID=&quot;__0E03__&quot; RowType=&quot;DATA&quot; CLS_S_150=&quot;0E03&quot; CLS_DEPTH_150=&quot;3&quot; CLS_B_150=&quot;1403&quot; CLS_S_171=&quot;&quot; CLS_DEPTH_171=&quot;1&quot; CLS_B_171=&quot;00000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Прочие межбюджетные трансферты общего характера&quot; EXPR_22_UPDID=&quot;255&quot; EXPR_22_DATA_STATE=&quot;1&quot; OrderAdHoc=&quot;337&quot; StyleID=&quot;3&quot; rs:forcenull=&quot;OrderPrintable&quot;/&gt;&#10;   &lt;z:row RowID=&quot;339&quot; LineID=&quot;__0E03_ZZ_&quot; RowType=&quot;DATA&quot; CLS_S_150=&quot;0E03&quot; CLS_DEPTH_150=&quot;3&quot; CLS_B_150=&quot;1403&quot; CLS_S_171=&quot;ZZ&quot; CLS_DEPTH_171=&quot;2&quot; CLS_B_171=&quot;99000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340&quot; rs:forcenull=&quot;OrderPrintable StyleID&quot;/&gt;&#10;   &lt;z:row RowID=&quot;340&quot; LineID=&quot;__0E03_ZZZ_&quot; RowType=&quot;DATA&quot; CLS_S_150=&quot;0E03&quot; CLS_DEPTH_150=&quot;3&quot; CLS_B_150=&quot;1403&quot; CLS_S_171=&quot;ZZZ&quot; CLS_DEPTH_171=&quot;3&quot; CLS_B_171=&quot;99900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341&quot; rs:forcenull=&quot;OrderPrintable StyleID&quot;/&gt;&#10;   &lt;z:row RowID=&quot;341&quot; LineID=&quot;__0E03_ZZZZT_&quot; RowType=&quot;DATA&quot; CLS_S_150=&quot;0E03&quot; CLS_DEPTH_150=&quot;3&quot; CLS_B_150=&quot;1403&quot; CLS_S_171=&quot;ZZZZT&quot; CLS_DEPTH_171=&quot;4&quot; CLS_B_171=&quot;99999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&quot; EXPR_22_UPDID=&quot;255&quot; EXPR_22_DATA_STATE=&quot;1&quot; OrderAdHoc=&quot;342&quot; rs:forcenull=&quot;OrderPrintable StyleID&quot;/&gt;&#10;   &lt;z:row RowID=&quot;342&quot; LineID=&quot;__0E03_ZZZZTYX_&quot; RowType=&quot;DATA&quot; CLS_S_150=&quot;0E03&quot; CLS_DEPTH_150=&quot;3&quot; CLS_B_150=&quot;1403&quot; CLS_S_171=&quot;ZZZZTYX&quot; CLS_DEPTH_171=&quot;5&quot; CLS_B_171=&quot;1001008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Содержание пожарного расчета&quot; EXPR_22_UPDID=&quot;255&quot; EXPR_22_DATA_STATE=&quot;1&quot; OrderAdHoc=&quot;338&quot; rs:forcenull=&quot;OrderPrintable StyleID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4"/>
  <sheetViews>
    <sheetView tabSelected="1" view="pageBreakPreview" topLeftCell="C2" workbookViewId="0">
      <selection activeCell="J77" sqref="J77"/>
    </sheetView>
  </sheetViews>
  <sheetFormatPr defaultRowHeight="12.75"/>
  <cols>
    <col min="1" max="2" width="0" style="1" hidden="1" customWidth="1"/>
    <col min="3" max="3" width="52.140625" style="1" customWidth="1"/>
    <col min="4" max="4" width="0.140625" style="9" hidden="1" customWidth="1"/>
    <col min="5" max="5" width="5.28515625" style="9" hidden="1" customWidth="1"/>
    <col min="6" max="6" width="11.140625" style="9" customWidth="1"/>
    <col min="7" max="7" width="0" style="9" hidden="1" customWidth="1"/>
    <col min="8" max="8" width="7.28515625" style="9" customWidth="1"/>
    <col min="9" max="9" width="0" style="1" hidden="1" customWidth="1"/>
    <col min="10" max="10" width="10.5703125" style="1" customWidth="1"/>
    <col min="11" max="11" width="10.28515625" customWidth="1"/>
    <col min="12" max="12" width="9.140625" hidden="1" customWidth="1"/>
  </cols>
  <sheetData>
    <row r="1" spans="1:12" s="5" customFormat="1" ht="165.75" hidden="1">
      <c r="A1" s="3" t="s">
        <v>3</v>
      </c>
      <c r="B1" s="3" t="s">
        <v>4</v>
      </c>
      <c r="C1" s="3" t="s">
        <v>17</v>
      </c>
      <c r="D1" s="8" t="s">
        <v>11</v>
      </c>
      <c r="E1" s="8" t="s">
        <v>14</v>
      </c>
      <c r="F1" s="8" t="s">
        <v>5</v>
      </c>
      <c r="G1" s="8" t="s">
        <v>6</v>
      </c>
      <c r="H1" s="8" t="s">
        <v>7</v>
      </c>
      <c r="I1" s="3" t="s">
        <v>8</v>
      </c>
      <c r="J1" s="3"/>
      <c r="K1" s="4" t="s">
        <v>9</v>
      </c>
    </row>
    <row r="2" spans="1:12" s="5" customFormat="1" ht="15.75">
      <c r="A2" s="3"/>
      <c r="B2" s="3"/>
      <c r="C2" s="16"/>
      <c r="D2" s="16"/>
      <c r="E2" s="16"/>
      <c r="F2" s="59" t="s">
        <v>292</v>
      </c>
      <c r="G2" s="59"/>
      <c r="H2" s="59"/>
      <c r="I2" s="60"/>
      <c r="J2" s="60"/>
      <c r="K2" s="60"/>
    </row>
    <row r="3" spans="1:12" s="5" customFormat="1" ht="63.75" customHeight="1">
      <c r="A3" s="3"/>
      <c r="B3" s="3"/>
      <c r="C3" s="16"/>
      <c r="D3" s="16"/>
      <c r="E3" s="16"/>
      <c r="F3" s="64" t="s">
        <v>290</v>
      </c>
      <c r="G3" s="64"/>
      <c r="H3" s="64"/>
      <c r="I3" s="64"/>
      <c r="J3" s="64"/>
      <c r="K3" s="64"/>
      <c r="L3" s="24"/>
    </row>
    <row r="4" spans="1:12" s="5" customFormat="1" ht="1.5" customHeight="1">
      <c r="A4" s="3"/>
      <c r="B4" s="3"/>
      <c r="C4" s="16"/>
      <c r="D4" s="16"/>
      <c r="E4" s="16"/>
      <c r="F4" s="63"/>
      <c r="G4" s="63"/>
      <c r="H4" s="63"/>
      <c r="I4" s="63"/>
      <c r="J4" s="63"/>
      <c r="K4" s="63"/>
      <c r="L4" s="63"/>
    </row>
    <row r="5" spans="1:12" s="5" customFormat="1" ht="3.75" hidden="1" customHeight="1">
      <c r="A5" s="3"/>
      <c r="B5" s="3"/>
      <c r="C5" s="16"/>
      <c r="D5" s="16"/>
      <c r="E5" s="16"/>
      <c r="F5" s="16"/>
      <c r="G5" s="16"/>
      <c r="H5" s="17"/>
      <c r="I5" s="3"/>
      <c r="J5" s="3"/>
      <c r="K5" s="4"/>
    </row>
    <row r="6" spans="1:12" s="5" customFormat="1" ht="16.5" customHeight="1">
      <c r="A6" s="3"/>
      <c r="B6" s="3"/>
      <c r="C6" s="61" t="s">
        <v>196</v>
      </c>
      <c r="D6" s="61"/>
      <c r="E6" s="61"/>
      <c r="F6" s="61"/>
      <c r="G6" s="61"/>
      <c r="H6" s="61"/>
      <c r="I6" s="61"/>
      <c r="J6" s="61"/>
      <c r="K6" s="61"/>
    </row>
    <row r="7" spans="1:12" s="5" customFormat="1" ht="54.75" customHeight="1">
      <c r="A7" s="3"/>
      <c r="B7" s="3"/>
      <c r="C7" s="62" t="s">
        <v>291</v>
      </c>
      <c r="D7" s="62"/>
      <c r="E7" s="62"/>
      <c r="F7" s="62"/>
      <c r="G7" s="62"/>
      <c r="H7" s="62"/>
      <c r="I7" s="62"/>
      <c r="J7" s="62"/>
      <c r="K7" s="62"/>
    </row>
    <row r="8" spans="1:12" s="5" customFormat="1" ht="3" customHeight="1">
      <c r="A8" s="3"/>
      <c r="B8" s="3"/>
      <c r="C8" s="58"/>
      <c r="D8" s="58"/>
      <c r="E8" s="58"/>
      <c r="F8" s="58"/>
      <c r="G8" s="58"/>
      <c r="H8" s="58"/>
      <c r="I8" s="3"/>
      <c r="J8" s="3"/>
      <c r="K8" s="4"/>
    </row>
    <row r="9" spans="1:12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3"/>
      <c r="K9" s="4"/>
    </row>
    <row r="10" spans="1:12" s="11" customFormat="1" ht="49.5" customHeight="1">
      <c r="A10" s="10" t="s">
        <v>190</v>
      </c>
      <c r="B10" s="10" t="s">
        <v>191</v>
      </c>
      <c r="C10" s="25" t="s">
        <v>18</v>
      </c>
      <c r="D10" s="12" t="s">
        <v>12</v>
      </c>
      <c r="E10" s="12" t="s">
        <v>15</v>
      </c>
      <c r="F10" s="12" t="s">
        <v>192</v>
      </c>
      <c r="G10" s="12" t="s">
        <v>193</v>
      </c>
      <c r="H10" s="12" t="s">
        <v>194</v>
      </c>
      <c r="I10" s="12" t="s">
        <v>195</v>
      </c>
      <c r="J10" s="13" t="s">
        <v>293</v>
      </c>
      <c r="K10" s="13" t="s">
        <v>294</v>
      </c>
    </row>
    <row r="11" spans="1:12" s="23" customFormat="1">
      <c r="A11" s="20" t="s">
        <v>21</v>
      </c>
      <c r="B11" s="20" t="s">
        <v>45</v>
      </c>
      <c r="C11" s="26" t="s">
        <v>197</v>
      </c>
      <c r="D11" s="22" t="s">
        <v>25</v>
      </c>
      <c r="E11" s="22" t="s">
        <v>25</v>
      </c>
      <c r="F11" s="22" t="s">
        <v>226</v>
      </c>
      <c r="G11" s="22" t="s">
        <v>24</v>
      </c>
      <c r="H11" s="22" t="s">
        <v>24</v>
      </c>
      <c r="I11" s="21" t="s">
        <v>22</v>
      </c>
      <c r="J11" s="27">
        <f>J12+J18+J50+J53+J61+J77+J81+J91+J93+J69+J71+J95+J111+J113+J86+J73+J80+J76+J88+J84+J109</f>
        <v>5844.2000000000007</v>
      </c>
      <c r="K11" s="27">
        <f>K12+K18+K50+K53+K61+K77+K81+K91+K93+K69+K71+K95+K111+K113+K86+K73+K80+K76+K88+K84+K109</f>
        <v>5971</v>
      </c>
    </row>
    <row r="12" spans="1:12" s="23" customFormat="1">
      <c r="A12" s="20"/>
      <c r="B12" s="20"/>
      <c r="C12" s="35" t="s">
        <v>225</v>
      </c>
      <c r="D12" s="15" t="s">
        <v>66</v>
      </c>
      <c r="E12" s="15" t="s">
        <v>27</v>
      </c>
      <c r="F12" s="37" t="s">
        <v>227</v>
      </c>
      <c r="G12" s="37" t="s">
        <v>202</v>
      </c>
      <c r="H12" s="37" t="s">
        <v>24</v>
      </c>
      <c r="I12" s="14" t="s">
        <v>50</v>
      </c>
      <c r="J12" s="38">
        <f>SUM(J14)</f>
        <v>400.9</v>
      </c>
      <c r="K12" s="38">
        <f>SUM(K14)</f>
        <v>400.9</v>
      </c>
    </row>
    <row r="13" spans="1:12" s="23" customFormat="1" ht="25.5">
      <c r="A13" s="20"/>
      <c r="B13" s="20"/>
      <c r="C13" s="36" t="s">
        <v>229</v>
      </c>
      <c r="D13" s="15"/>
      <c r="E13" s="15"/>
      <c r="F13" s="37" t="s">
        <v>228</v>
      </c>
      <c r="G13" s="37" t="s">
        <v>202</v>
      </c>
      <c r="H13" s="37" t="s">
        <v>24</v>
      </c>
      <c r="I13" s="14" t="s">
        <v>50</v>
      </c>
      <c r="J13" s="38">
        <f>J14</f>
        <v>400.9</v>
      </c>
      <c r="K13" s="38">
        <f>K14</f>
        <v>400.9</v>
      </c>
    </row>
    <row r="14" spans="1:12" s="23" customFormat="1" ht="51.75" customHeight="1">
      <c r="A14" s="20"/>
      <c r="B14" s="20"/>
      <c r="C14" s="39" t="s">
        <v>247</v>
      </c>
      <c r="D14" s="15" t="s">
        <v>66</v>
      </c>
      <c r="E14" s="15" t="s">
        <v>26</v>
      </c>
      <c r="F14" s="37" t="s">
        <v>228</v>
      </c>
      <c r="G14" s="37" t="s">
        <v>202</v>
      </c>
      <c r="H14" s="37" t="s">
        <v>206</v>
      </c>
      <c r="I14" s="14" t="s">
        <v>50</v>
      </c>
      <c r="J14" s="38">
        <v>400.9</v>
      </c>
      <c r="K14" s="38">
        <v>400.9</v>
      </c>
    </row>
    <row r="15" spans="1:12" s="23" customFormat="1" ht="49.5" hidden="1" customHeight="1">
      <c r="A15" s="20"/>
      <c r="B15" s="20"/>
      <c r="C15" s="26" t="s">
        <v>198</v>
      </c>
      <c r="D15" s="15" t="s">
        <v>66</v>
      </c>
      <c r="E15" s="15" t="s">
        <v>26</v>
      </c>
      <c r="F15" s="22" t="s">
        <v>226</v>
      </c>
      <c r="G15" s="22" t="s">
        <v>24</v>
      </c>
      <c r="H15" s="22" t="s">
        <v>24</v>
      </c>
      <c r="I15" s="14" t="s">
        <v>22</v>
      </c>
      <c r="J15" s="27">
        <f>J16</f>
        <v>0</v>
      </c>
      <c r="K15" s="27">
        <f>K16</f>
        <v>0</v>
      </c>
    </row>
    <row r="16" spans="1:12" s="23" customFormat="1" ht="13.5" hidden="1" customHeight="1">
      <c r="A16" s="20"/>
      <c r="B16" s="20"/>
      <c r="C16" s="40" t="s">
        <v>260</v>
      </c>
      <c r="D16" s="15" t="s">
        <v>66</v>
      </c>
      <c r="E16" s="15" t="s">
        <v>26</v>
      </c>
      <c r="F16" s="37" t="s">
        <v>259</v>
      </c>
      <c r="G16" s="37" t="s">
        <v>203</v>
      </c>
      <c r="H16" s="37" t="s">
        <v>24</v>
      </c>
      <c r="I16" s="14" t="s">
        <v>22</v>
      </c>
      <c r="J16" s="38">
        <f>J17</f>
        <v>0</v>
      </c>
      <c r="K16" s="38">
        <f>K17</f>
        <v>0</v>
      </c>
    </row>
    <row r="17" spans="1:11" s="23" customFormat="1" ht="22.5" hidden="1" customHeight="1">
      <c r="A17" s="20"/>
      <c r="B17" s="20"/>
      <c r="C17" s="39" t="s">
        <v>207</v>
      </c>
      <c r="D17" s="15" t="s">
        <v>66</v>
      </c>
      <c r="E17" s="15" t="s">
        <v>26</v>
      </c>
      <c r="F17" s="37" t="s">
        <v>259</v>
      </c>
      <c r="G17" s="22" t="s">
        <v>24</v>
      </c>
      <c r="H17" s="29" t="s">
        <v>208</v>
      </c>
      <c r="I17" s="14" t="s">
        <v>50</v>
      </c>
      <c r="J17" s="38">
        <v>0</v>
      </c>
      <c r="K17" s="38">
        <v>0</v>
      </c>
    </row>
    <row r="18" spans="1:11" s="23" customFormat="1">
      <c r="A18" s="20"/>
      <c r="B18" s="20"/>
      <c r="C18" s="32" t="s">
        <v>231</v>
      </c>
      <c r="D18" s="15" t="s">
        <v>66</v>
      </c>
      <c r="E18" s="15" t="s">
        <v>58</v>
      </c>
      <c r="F18" s="37" t="s">
        <v>230</v>
      </c>
      <c r="G18" s="37" t="s">
        <v>203</v>
      </c>
      <c r="H18" s="37" t="s">
        <v>24</v>
      </c>
      <c r="I18" s="14" t="s">
        <v>50</v>
      </c>
      <c r="J18" s="38">
        <f>J19+J37</f>
        <v>724.49999999999989</v>
      </c>
      <c r="K18" s="38">
        <f>K19+K37</f>
        <v>728.9</v>
      </c>
    </row>
    <row r="19" spans="1:11" s="23" customFormat="1" ht="27.75" customHeight="1">
      <c r="A19" s="20"/>
      <c r="B19" s="20"/>
      <c r="C19" s="33" t="s">
        <v>229</v>
      </c>
      <c r="D19" s="15"/>
      <c r="E19" s="15"/>
      <c r="F19" s="37" t="s">
        <v>232</v>
      </c>
      <c r="G19" s="37"/>
      <c r="H19" s="37" t="s">
        <v>24</v>
      </c>
      <c r="I19" s="14"/>
      <c r="J19" s="38">
        <f>J20+J21</f>
        <v>660.69999999999993</v>
      </c>
      <c r="K19" s="38">
        <f>K20+K21</f>
        <v>661.5</v>
      </c>
    </row>
    <row r="20" spans="1:11" s="23" customFormat="1" ht="48.75" customHeight="1">
      <c r="A20" s="20"/>
      <c r="B20" s="20"/>
      <c r="C20" s="39" t="s">
        <v>247</v>
      </c>
      <c r="D20" s="15"/>
      <c r="E20" s="15"/>
      <c r="F20" s="37" t="s">
        <v>232</v>
      </c>
      <c r="G20" s="37"/>
      <c r="H20" s="37" t="s">
        <v>206</v>
      </c>
      <c r="I20" s="14"/>
      <c r="J20" s="38">
        <v>640.9</v>
      </c>
      <c r="K20" s="38">
        <v>640.9</v>
      </c>
    </row>
    <row r="21" spans="1:11" s="23" customFormat="1" ht="25.5">
      <c r="A21" s="20"/>
      <c r="B21" s="20"/>
      <c r="C21" s="39" t="s">
        <v>207</v>
      </c>
      <c r="D21" s="15"/>
      <c r="E21" s="15"/>
      <c r="F21" s="37" t="s">
        <v>232</v>
      </c>
      <c r="G21" s="22"/>
      <c r="H21" s="29" t="s">
        <v>208</v>
      </c>
      <c r="I21" s="14"/>
      <c r="J21" s="38">
        <v>19.8</v>
      </c>
      <c r="K21" s="38">
        <v>20.6</v>
      </c>
    </row>
    <row r="22" spans="1:11" s="23" customFormat="1" hidden="1">
      <c r="A22" s="20"/>
      <c r="B22" s="20"/>
      <c r="C22" s="39" t="s">
        <v>211</v>
      </c>
      <c r="D22" s="15"/>
      <c r="E22" s="15"/>
      <c r="F22" s="37" t="s">
        <v>232</v>
      </c>
      <c r="G22" s="37"/>
      <c r="H22" s="37" t="s">
        <v>210</v>
      </c>
      <c r="I22" s="41"/>
      <c r="J22" s="38">
        <v>0</v>
      </c>
      <c r="K22" s="38">
        <v>0</v>
      </c>
    </row>
    <row r="23" spans="1:11" s="23" customFormat="1" ht="25.5" hidden="1">
      <c r="A23" s="20"/>
      <c r="B23" s="20"/>
      <c r="C23" s="26" t="s">
        <v>221</v>
      </c>
      <c r="D23" s="22"/>
      <c r="E23" s="22" t="s">
        <v>23</v>
      </c>
      <c r="F23" s="22" t="s">
        <v>226</v>
      </c>
      <c r="G23" s="22" t="s">
        <v>222</v>
      </c>
      <c r="H23" s="22" t="s">
        <v>24</v>
      </c>
      <c r="I23" s="21"/>
      <c r="J23" s="27">
        <f>J24</f>
        <v>0</v>
      </c>
      <c r="K23" s="27">
        <f>K24</f>
        <v>0</v>
      </c>
    </row>
    <row r="24" spans="1:11" s="23" customFormat="1" hidden="1">
      <c r="A24" s="20"/>
      <c r="B24" s="20"/>
      <c r="C24" s="40" t="s">
        <v>223</v>
      </c>
      <c r="D24" s="15"/>
      <c r="E24" s="15" t="s">
        <v>224</v>
      </c>
      <c r="F24" s="37" t="s">
        <v>224</v>
      </c>
      <c r="G24" s="37" t="s">
        <v>222</v>
      </c>
      <c r="H24" s="37" t="s">
        <v>24</v>
      </c>
      <c r="I24" s="41"/>
      <c r="J24" s="38">
        <f>J25</f>
        <v>0</v>
      </c>
      <c r="K24" s="38">
        <f>K25</f>
        <v>0</v>
      </c>
    </row>
    <row r="25" spans="1:11" s="23" customFormat="1" hidden="1">
      <c r="A25" s="20"/>
      <c r="B25" s="20"/>
      <c r="C25" s="39" t="s">
        <v>211</v>
      </c>
      <c r="D25" s="15"/>
      <c r="E25" s="15" t="s">
        <v>224</v>
      </c>
      <c r="F25" s="37" t="s">
        <v>224</v>
      </c>
      <c r="G25" s="37" t="s">
        <v>222</v>
      </c>
      <c r="H25" s="37" t="s">
        <v>210</v>
      </c>
      <c r="I25" s="41"/>
      <c r="J25" s="38">
        <v>0</v>
      </c>
      <c r="K25" s="38">
        <v>0</v>
      </c>
    </row>
    <row r="26" spans="1:11" s="23" customFormat="1" hidden="1">
      <c r="A26" s="20"/>
      <c r="B26" s="20"/>
      <c r="C26" s="26" t="s">
        <v>199</v>
      </c>
      <c r="D26" s="15" t="s">
        <v>27</v>
      </c>
      <c r="E26" s="15" t="s">
        <v>52</v>
      </c>
      <c r="F26" s="22" t="s">
        <v>226</v>
      </c>
      <c r="G26" s="29" t="s">
        <v>24</v>
      </c>
      <c r="H26" s="22" t="s">
        <v>24</v>
      </c>
      <c r="I26" s="14" t="s">
        <v>48</v>
      </c>
      <c r="J26" s="27">
        <f>SUM(J27)</f>
        <v>0</v>
      </c>
      <c r="K26" s="27">
        <f>SUM(K27)</f>
        <v>0</v>
      </c>
    </row>
    <row r="27" spans="1:11" s="23" customFormat="1" hidden="1">
      <c r="A27" s="20"/>
      <c r="B27" s="20"/>
      <c r="C27" s="40" t="s">
        <v>200</v>
      </c>
      <c r="D27" s="15" t="s">
        <v>27</v>
      </c>
      <c r="E27" s="15" t="s">
        <v>52</v>
      </c>
      <c r="F27" s="37" t="s">
        <v>70</v>
      </c>
      <c r="G27" s="37" t="s">
        <v>204</v>
      </c>
      <c r="H27" s="37" t="s">
        <v>24</v>
      </c>
      <c r="I27" s="14" t="s">
        <v>50</v>
      </c>
      <c r="J27" s="38">
        <f>J28</f>
        <v>0</v>
      </c>
      <c r="K27" s="38">
        <f>K28</f>
        <v>0</v>
      </c>
    </row>
    <row r="28" spans="1:11" s="23" customFormat="1" ht="25.5" hidden="1">
      <c r="A28" s="20"/>
      <c r="B28" s="20"/>
      <c r="C28" s="39" t="s">
        <v>207</v>
      </c>
      <c r="D28" s="15" t="s">
        <v>66</v>
      </c>
      <c r="E28" s="15" t="s">
        <v>26</v>
      </c>
      <c r="F28" s="37" t="s">
        <v>70</v>
      </c>
      <c r="G28" s="37" t="s">
        <v>204</v>
      </c>
      <c r="H28" s="37" t="s">
        <v>210</v>
      </c>
      <c r="I28" s="14" t="s">
        <v>50</v>
      </c>
      <c r="J28" s="38">
        <v>0</v>
      </c>
      <c r="K28" s="38">
        <v>0</v>
      </c>
    </row>
    <row r="29" spans="1:11" s="23" customFormat="1" hidden="1">
      <c r="A29" s="20"/>
      <c r="B29" s="20"/>
      <c r="C29" s="26" t="s">
        <v>55</v>
      </c>
      <c r="D29" s="15" t="s">
        <v>66</v>
      </c>
      <c r="E29" s="15" t="s">
        <v>26</v>
      </c>
      <c r="F29" s="22" t="s">
        <v>226</v>
      </c>
      <c r="G29" s="22" t="s">
        <v>24</v>
      </c>
      <c r="H29" s="22" t="s">
        <v>24</v>
      </c>
      <c r="I29" s="14" t="s">
        <v>22</v>
      </c>
      <c r="J29" s="27">
        <f>J30+J32+J35</f>
        <v>0</v>
      </c>
      <c r="K29" s="27">
        <f>K30+K32+K35</f>
        <v>0</v>
      </c>
    </row>
    <row r="30" spans="1:11" s="23" customFormat="1" ht="25.5" hidden="1">
      <c r="A30" s="20"/>
      <c r="B30" s="20"/>
      <c r="C30" s="40" t="s">
        <v>217</v>
      </c>
      <c r="D30" s="29"/>
      <c r="E30" s="29"/>
      <c r="F30" s="22" t="s">
        <v>226</v>
      </c>
      <c r="G30" s="29"/>
      <c r="H30" s="29" t="s">
        <v>24</v>
      </c>
      <c r="I30" s="28"/>
      <c r="J30" s="42">
        <f>J31</f>
        <v>0</v>
      </c>
      <c r="K30" s="42">
        <f>K31</f>
        <v>0</v>
      </c>
    </row>
    <row r="31" spans="1:11" s="23" customFormat="1" hidden="1">
      <c r="A31" s="20"/>
      <c r="B31" s="20"/>
      <c r="C31" s="40" t="s">
        <v>211</v>
      </c>
      <c r="D31" s="15" t="s">
        <v>66</v>
      </c>
      <c r="E31" s="15" t="s">
        <v>26</v>
      </c>
      <c r="F31" s="22" t="s">
        <v>226</v>
      </c>
      <c r="G31" s="29" t="s">
        <v>203</v>
      </c>
      <c r="H31" s="29" t="s">
        <v>210</v>
      </c>
      <c r="I31" s="14" t="s">
        <v>50</v>
      </c>
      <c r="J31" s="38">
        <v>0</v>
      </c>
      <c r="K31" s="38">
        <v>0</v>
      </c>
    </row>
    <row r="32" spans="1:11" s="23" customFormat="1" hidden="1">
      <c r="A32" s="20"/>
      <c r="B32" s="20"/>
      <c r="C32" s="39" t="s">
        <v>218</v>
      </c>
      <c r="D32" s="15"/>
      <c r="E32" s="15"/>
      <c r="F32" s="22" t="s">
        <v>226</v>
      </c>
      <c r="G32" s="29"/>
      <c r="H32" s="29" t="s">
        <v>24</v>
      </c>
      <c r="I32" s="14"/>
      <c r="J32" s="38">
        <f>J33+J34</f>
        <v>0</v>
      </c>
      <c r="K32" s="38">
        <f>K33+K34</f>
        <v>0</v>
      </c>
    </row>
    <row r="33" spans="1:11" s="23" customFormat="1" ht="63.75" hidden="1">
      <c r="A33" s="20"/>
      <c r="B33" s="20"/>
      <c r="C33" s="39" t="s">
        <v>205</v>
      </c>
      <c r="D33" s="15"/>
      <c r="E33" s="15"/>
      <c r="F33" s="22" t="s">
        <v>226</v>
      </c>
      <c r="G33" s="22"/>
      <c r="H33" s="29" t="s">
        <v>206</v>
      </c>
      <c r="I33" s="28"/>
      <c r="J33" s="42">
        <v>0</v>
      </c>
      <c r="K33" s="42">
        <v>0</v>
      </c>
    </row>
    <row r="34" spans="1:11" s="23" customFormat="1" ht="25.5" hidden="1">
      <c r="A34" s="20"/>
      <c r="B34" s="20"/>
      <c r="C34" s="40" t="s">
        <v>207</v>
      </c>
      <c r="D34" s="15"/>
      <c r="E34" s="15"/>
      <c r="F34" s="22" t="s">
        <v>226</v>
      </c>
      <c r="G34" s="22"/>
      <c r="H34" s="29" t="s">
        <v>208</v>
      </c>
      <c r="I34" s="28"/>
      <c r="J34" s="42">
        <v>0</v>
      </c>
      <c r="K34" s="42">
        <v>0</v>
      </c>
    </row>
    <row r="35" spans="1:11" s="23" customFormat="1" hidden="1">
      <c r="A35" s="20"/>
      <c r="B35" s="20"/>
      <c r="C35" s="40" t="s">
        <v>219</v>
      </c>
      <c r="D35" s="15"/>
      <c r="E35" s="15"/>
      <c r="F35" s="22" t="s">
        <v>226</v>
      </c>
      <c r="G35" s="22"/>
      <c r="H35" s="29" t="s">
        <v>24</v>
      </c>
      <c r="I35" s="28"/>
      <c r="J35" s="42">
        <f>J36</f>
        <v>0</v>
      </c>
      <c r="K35" s="42">
        <f>K36</f>
        <v>0</v>
      </c>
    </row>
    <row r="36" spans="1:11" s="23" customFormat="1" ht="52.5" hidden="1" customHeight="1">
      <c r="A36" s="20"/>
      <c r="B36" s="20"/>
      <c r="C36" s="40" t="s">
        <v>205</v>
      </c>
      <c r="D36" s="15" t="s">
        <v>66</v>
      </c>
      <c r="E36" s="15" t="s">
        <v>26</v>
      </c>
      <c r="F36" s="22" t="s">
        <v>226</v>
      </c>
      <c r="G36" s="29" t="s">
        <v>203</v>
      </c>
      <c r="H36" s="29" t="s">
        <v>206</v>
      </c>
      <c r="I36" s="14" t="s">
        <v>50</v>
      </c>
      <c r="J36" s="38">
        <v>0</v>
      </c>
      <c r="K36" s="38">
        <v>0</v>
      </c>
    </row>
    <row r="37" spans="1:11" s="23" customFormat="1" ht="38.25" customHeight="1">
      <c r="A37" s="20"/>
      <c r="B37" s="20"/>
      <c r="C37" s="33" t="s">
        <v>250</v>
      </c>
      <c r="D37" s="15"/>
      <c r="E37" s="15"/>
      <c r="F37" s="37" t="s">
        <v>249</v>
      </c>
      <c r="G37" s="37"/>
      <c r="H37" s="37" t="s">
        <v>24</v>
      </c>
      <c r="I37" s="14"/>
      <c r="J37" s="38">
        <f>J38+J39</f>
        <v>63.8</v>
      </c>
      <c r="K37" s="38">
        <f>K38+K39</f>
        <v>67.400000000000006</v>
      </c>
    </row>
    <row r="38" spans="1:11" s="23" customFormat="1" ht="52.5" customHeight="1">
      <c r="A38" s="20"/>
      <c r="B38" s="20"/>
      <c r="C38" s="39" t="s">
        <v>247</v>
      </c>
      <c r="D38" s="15"/>
      <c r="E38" s="15"/>
      <c r="F38" s="37" t="s">
        <v>249</v>
      </c>
      <c r="G38" s="37"/>
      <c r="H38" s="37" t="s">
        <v>206</v>
      </c>
      <c r="I38" s="14"/>
      <c r="J38" s="38">
        <v>7.4</v>
      </c>
      <c r="K38" s="38">
        <v>7.4</v>
      </c>
    </row>
    <row r="39" spans="1:11" s="23" customFormat="1" ht="24" customHeight="1">
      <c r="A39" s="20"/>
      <c r="B39" s="20"/>
      <c r="C39" s="39" t="s">
        <v>207</v>
      </c>
      <c r="D39" s="15"/>
      <c r="E39" s="15"/>
      <c r="F39" s="37" t="s">
        <v>249</v>
      </c>
      <c r="G39" s="22"/>
      <c r="H39" s="29" t="s">
        <v>208</v>
      </c>
      <c r="I39" s="14"/>
      <c r="J39" s="38">
        <v>56.4</v>
      </c>
      <c r="K39" s="38">
        <v>60</v>
      </c>
    </row>
    <row r="40" spans="1:11" s="23" customFormat="1" ht="0.75" hidden="1" customHeight="1">
      <c r="A40" s="20"/>
      <c r="B40" s="20"/>
      <c r="C40" s="39" t="s">
        <v>211</v>
      </c>
      <c r="D40" s="15"/>
      <c r="E40" s="15"/>
      <c r="F40" s="37" t="s">
        <v>249</v>
      </c>
      <c r="G40" s="22"/>
      <c r="H40" s="29" t="s">
        <v>210</v>
      </c>
      <c r="I40" s="14"/>
      <c r="J40" s="38">
        <v>0</v>
      </c>
      <c r="K40" s="38">
        <v>0</v>
      </c>
    </row>
    <row r="41" spans="1:11" s="23" customFormat="1" ht="20.25" hidden="1" customHeight="1">
      <c r="A41" s="20"/>
      <c r="B41" s="20"/>
      <c r="C41" s="26" t="s">
        <v>218</v>
      </c>
      <c r="D41" s="22"/>
      <c r="E41" s="22"/>
      <c r="F41" s="22" t="s">
        <v>255</v>
      </c>
      <c r="G41" s="22"/>
      <c r="H41" s="22" t="s">
        <v>24</v>
      </c>
      <c r="I41" s="21"/>
      <c r="J41" s="27">
        <f>J43</f>
        <v>0</v>
      </c>
      <c r="K41" s="27">
        <f>K43</f>
        <v>0</v>
      </c>
    </row>
    <row r="42" spans="1:11" s="23" customFormat="1" ht="20.25" hidden="1" customHeight="1">
      <c r="A42" s="20"/>
      <c r="B42" s="20"/>
      <c r="C42" s="33" t="s">
        <v>229</v>
      </c>
      <c r="D42" s="22"/>
      <c r="E42" s="22"/>
      <c r="F42" s="29" t="s">
        <v>252</v>
      </c>
      <c r="G42" s="29"/>
      <c r="H42" s="29" t="s">
        <v>24</v>
      </c>
      <c r="I42" s="21"/>
      <c r="J42" s="27">
        <f>J43</f>
        <v>0</v>
      </c>
      <c r="K42" s="27">
        <f>K43</f>
        <v>0</v>
      </c>
    </row>
    <row r="43" spans="1:11" s="23" customFormat="1" ht="17.25" hidden="1" customHeight="1">
      <c r="A43" s="20"/>
      <c r="B43" s="20"/>
      <c r="C43" s="40" t="s">
        <v>247</v>
      </c>
      <c r="D43" s="15"/>
      <c r="E43" s="15"/>
      <c r="F43" s="37" t="s">
        <v>252</v>
      </c>
      <c r="G43" s="22"/>
      <c r="H43" s="29" t="s">
        <v>206</v>
      </c>
      <c r="I43" s="14"/>
      <c r="J43" s="38">
        <v>0</v>
      </c>
      <c r="K43" s="38">
        <v>0</v>
      </c>
    </row>
    <row r="44" spans="1:11" s="23" customFormat="1" ht="17.25" hidden="1" customHeight="1">
      <c r="A44" s="20"/>
      <c r="B44" s="20"/>
      <c r="C44" s="49" t="s">
        <v>223</v>
      </c>
      <c r="D44" s="50"/>
      <c r="E44" s="50"/>
      <c r="F44" s="50" t="s">
        <v>262</v>
      </c>
      <c r="G44" s="50"/>
      <c r="H44" s="50" t="s">
        <v>24</v>
      </c>
      <c r="I44" s="51"/>
      <c r="J44" s="52">
        <f>J45</f>
        <v>0</v>
      </c>
      <c r="K44" s="52">
        <f>K45</f>
        <v>0</v>
      </c>
    </row>
    <row r="45" spans="1:11" s="23" customFormat="1" ht="16.5" hidden="1" customHeight="1">
      <c r="A45" s="20"/>
      <c r="B45" s="20"/>
      <c r="C45" s="39" t="s">
        <v>211</v>
      </c>
      <c r="D45" s="15"/>
      <c r="E45" s="15"/>
      <c r="F45" s="37" t="s">
        <v>262</v>
      </c>
      <c r="G45" s="22"/>
      <c r="H45" s="29" t="s">
        <v>210</v>
      </c>
      <c r="I45" s="14"/>
      <c r="J45" s="38">
        <v>0</v>
      </c>
      <c r="K45" s="38">
        <v>0</v>
      </c>
    </row>
    <row r="46" spans="1:11" s="23" customFormat="1" ht="20.25" hidden="1" customHeight="1">
      <c r="A46" s="20"/>
      <c r="B46" s="20"/>
      <c r="C46" s="26" t="s">
        <v>55</v>
      </c>
      <c r="D46" s="15"/>
      <c r="E46" s="15"/>
      <c r="F46" s="37" t="s">
        <v>269</v>
      </c>
      <c r="G46" s="22"/>
      <c r="H46" s="29" t="s">
        <v>24</v>
      </c>
      <c r="I46" s="14"/>
      <c r="J46" s="38">
        <f>J76</f>
        <v>0</v>
      </c>
      <c r="K46" s="38">
        <f>K76</f>
        <v>0</v>
      </c>
    </row>
    <row r="47" spans="1:11" s="23" customFormat="1" ht="21" hidden="1" customHeight="1">
      <c r="A47" s="20"/>
      <c r="B47" s="20"/>
      <c r="C47" s="26" t="s">
        <v>219</v>
      </c>
      <c r="D47" s="22"/>
      <c r="E47" s="22"/>
      <c r="F47" s="22" t="s">
        <v>254</v>
      </c>
      <c r="G47" s="22"/>
      <c r="H47" s="22" t="s">
        <v>24</v>
      </c>
      <c r="I47" s="21"/>
      <c r="J47" s="27">
        <f>J49</f>
        <v>0</v>
      </c>
      <c r="K47" s="27">
        <f>K49</f>
        <v>0</v>
      </c>
    </row>
    <row r="48" spans="1:11" s="23" customFormat="1" ht="21" hidden="1" customHeight="1">
      <c r="A48" s="20"/>
      <c r="B48" s="20"/>
      <c r="C48" s="33" t="s">
        <v>229</v>
      </c>
      <c r="D48" s="22"/>
      <c r="E48" s="22"/>
      <c r="F48" s="29" t="s">
        <v>253</v>
      </c>
      <c r="G48" s="29"/>
      <c r="H48" s="29" t="s">
        <v>24</v>
      </c>
      <c r="I48" s="21"/>
      <c r="J48" s="27">
        <f>J49</f>
        <v>0</v>
      </c>
      <c r="K48" s="27">
        <f>K49</f>
        <v>0</v>
      </c>
    </row>
    <row r="49" spans="1:11" s="23" customFormat="1" ht="27.75" hidden="1" customHeight="1">
      <c r="A49" s="20"/>
      <c r="B49" s="20"/>
      <c r="C49" s="40" t="s">
        <v>247</v>
      </c>
      <c r="D49" s="15"/>
      <c r="E49" s="15"/>
      <c r="F49" s="37" t="s">
        <v>253</v>
      </c>
      <c r="G49" s="22"/>
      <c r="H49" s="29" t="s">
        <v>206</v>
      </c>
      <c r="I49" s="14"/>
      <c r="J49" s="38">
        <v>0</v>
      </c>
      <c r="K49" s="38">
        <v>0</v>
      </c>
    </row>
    <row r="50" spans="1:11" s="23" customFormat="1" ht="25.5">
      <c r="A50" s="20"/>
      <c r="B50" s="20"/>
      <c r="C50" s="33" t="s">
        <v>233</v>
      </c>
      <c r="D50" s="15"/>
      <c r="E50" s="15"/>
      <c r="F50" s="50" t="s">
        <v>243</v>
      </c>
      <c r="G50" s="50"/>
      <c r="H50" s="50" t="s">
        <v>24</v>
      </c>
      <c r="I50" s="51"/>
      <c r="J50" s="52">
        <f>J51+J52</f>
        <v>79.900000000000006</v>
      </c>
      <c r="K50" s="52">
        <f>K51+K52</f>
        <v>79.900000000000006</v>
      </c>
    </row>
    <row r="51" spans="1:11" s="23" customFormat="1" ht="63.75">
      <c r="A51" s="20"/>
      <c r="B51" s="20"/>
      <c r="C51" s="40" t="s">
        <v>205</v>
      </c>
      <c r="D51" s="15" t="s">
        <v>66</v>
      </c>
      <c r="E51" s="15" t="s">
        <v>26</v>
      </c>
      <c r="F51" s="37" t="s">
        <v>243</v>
      </c>
      <c r="G51" s="37" t="s">
        <v>203</v>
      </c>
      <c r="H51" s="37" t="s">
        <v>206</v>
      </c>
      <c r="I51" s="14" t="s">
        <v>50</v>
      </c>
      <c r="J51" s="38">
        <v>73.900000000000006</v>
      </c>
      <c r="K51" s="38">
        <v>73.900000000000006</v>
      </c>
    </row>
    <row r="52" spans="1:11" s="23" customFormat="1" ht="25.5">
      <c r="A52" s="20"/>
      <c r="B52" s="20"/>
      <c r="C52" s="39" t="s">
        <v>207</v>
      </c>
      <c r="D52" s="15" t="s">
        <v>66</v>
      </c>
      <c r="E52" s="15" t="s">
        <v>27</v>
      </c>
      <c r="F52" s="37" t="s">
        <v>243</v>
      </c>
      <c r="G52" s="37" t="s">
        <v>203</v>
      </c>
      <c r="H52" s="37" t="s">
        <v>208</v>
      </c>
      <c r="I52" s="14" t="s">
        <v>50</v>
      </c>
      <c r="J52" s="38">
        <v>6</v>
      </c>
      <c r="K52" s="38">
        <v>6</v>
      </c>
    </row>
    <row r="53" spans="1:11" s="23" customFormat="1" ht="15.75">
      <c r="A53" s="20"/>
      <c r="B53" s="20"/>
      <c r="C53" s="31" t="s">
        <v>235</v>
      </c>
      <c r="D53" s="15"/>
      <c r="E53" s="15"/>
      <c r="F53" s="37" t="s">
        <v>234</v>
      </c>
      <c r="G53" s="37"/>
      <c r="H53" s="37" t="s">
        <v>24</v>
      </c>
      <c r="I53" s="41"/>
      <c r="J53" s="38">
        <f>J55+J56+J57</f>
        <v>892.30000000000007</v>
      </c>
      <c r="K53" s="38">
        <f>K55+K56+K57</f>
        <v>892.30000000000007</v>
      </c>
    </row>
    <row r="54" spans="1:11" s="23" customFormat="1" ht="25.5">
      <c r="A54" s="20"/>
      <c r="B54" s="20"/>
      <c r="C54" s="33" t="s">
        <v>229</v>
      </c>
      <c r="D54" s="15"/>
      <c r="E54" s="15"/>
      <c r="F54" s="37" t="s">
        <v>244</v>
      </c>
      <c r="G54" s="37"/>
      <c r="H54" s="37" t="s">
        <v>24</v>
      </c>
      <c r="I54" s="41"/>
      <c r="J54" s="38">
        <f>J55+J56</f>
        <v>872.1</v>
      </c>
      <c r="K54" s="38">
        <f>K55+K56</f>
        <v>872.1</v>
      </c>
    </row>
    <row r="55" spans="1:11" s="23" customFormat="1" ht="50.25" customHeight="1">
      <c r="A55" s="20"/>
      <c r="B55" s="20"/>
      <c r="C55" s="39" t="s">
        <v>247</v>
      </c>
      <c r="D55" s="15"/>
      <c r="E55" s="15"/>
      <c r="F55" s="37" t="s">
        <v>244</v>
      </c>
      <c r="G55" s="37"/>
      <c r="H55" s="37" t="s">
        <v>206</v>
      </c>
      <c r="I55" s="14"/>
      <c r="J55" s="38">
        <v>872.1</v>
      </c>
      <c r="K55" s="38">
        <v>872.1</v>
      </c>
    </row>
    <row r="56" spans="1:11" s="23" customFormat="1" ht="19.5" hidden="1" customHeight="1">
      <c r="A56" s="20"/>
      <c r="B56" s="20"/>
      <c r="C56" s="34" t="s">
        <v>50</v>
      </c>
      <c r="D56" s="15"/>
      <c r="E56" s="15"/>
      <c r="F56" s="37" t="s">
        <v>244</v>
      </c>
      <c r="G56" s="37"/>
      <c r="H56" s="37" t="s">
        <v>208</v>
      </c>
      <c r="I56" s="14"/>
      <c r="J56" s="38">
        <v>0</v>
      </c>
      <c r="K56" s="38">
        <v>0</v>
      </c>
    </row>
    <row r="57" spans="1:11" s="23" customFormat="1" ht="37.5" customHeight="1">
      <c r="A57" s="20"/>
      <c r="B57" s="20"/>
      <c r="C57" s="33" t="s">
        <v>245</v>
      </c>
      <c r="D57" s="15"/>
      <c r="E57" s="15"/>
      <c r="F57" s="37" t="s">
        <v>246</v>
      </c>
      <c r="G57" s="37"/>
      <c r="H57" s="37" t="s">
        <v>24</v>
      </c>
      <c r="I57" s="14"/>
      <c r="J57" s="38">
        <f>J58+J59+J60</f>
        <v>20.2</v>
      </c>
      <c r="K57" s="38">
        <f>K58+K59+K60</f>
        <v>20.2</v>
      </c>
    </row>
    <row r="58" spans="1:11" s="23" customFormat="1" ht="63.75" hidden="1">
      <c r="A58" s="20"/>
      <c r="B58" s="20"/>
      <c r="C58" s="40" t="s">
        <v>205</v>
      </c>
      <c r="D58" s="15"/>
      <c r="E58" s="15"/>
      <c r="F58" s="37" t="s">
        <v>246</v>
      </c>
      <c r="G58" s="37"/>
      <c r="H58" s="37" t="s">
        <v>206</v>
      </c>
      <c r="I58" s="14"/>
      <c r="J58" s="38">
        <v>0</v>
      </c>
      <c r="K58" s="38">
        <v>0</v>
      </c>
    </row>
    <row r="59" spans="1:11" s="23" customFormat="1" ht="25.5">
      <c r="A59" s="20"/>
      <c r="B59" s="20"/>
      <c r="C59" s="39" t="s">
        <v>207</v>
      </c>
      <c r="D59" s="15"/>
      <c r="E59" s="15"/>
      <c r="F59" s="37" t="s">
        <v>246</v>
      </c>
      <c r="G59" s="37"/>
      <c r="H59" s="37" t="s">
        <v>208</v>
      </c>
      <c r="I59" s="14"/>
      <c r="J59" s="38">
        <v>14.2</v>
      </c>
      <c r="K59" s="38">
        <v>14.2</v>
      </c>
    </row>
    <row r="60" spans="1:11" s="23" customFormat="1">
      <c r="A60" s="20"/>
      <c r="B60" s="20"/>
      <c r="C60" s="39" t="s">
        <v>211</v>
      </c>
      <c r="D60" s="15" t="s">
        <v>66</v>
      </c>
      <c r="E60" s="15" t="s">
        <v>26</v>
      </c>
      <c r="F60" s="37" t="s">
        <v>246</v>
      </c>
      <c r="G60" s="37" t="s">
        <v>203</v>
      </c>
      <c r="H60" s="37" t="s">
        <v>210</v>
      </c>
      <c r="I60" s="14" t="s">
        <v>50</v>
      </c>
      <c r="J60" s="38">
        <v>6</v>
      </c>
      <c r="K60" s="38">
        <v>6</v>
      </c>
    </row>
    <row r="61" spans="1:11" s="23" customFormat="1" ht="15" customHeight="1">
      <c r="A61" s="20"/>
      <c r="B61" s="20"/>
      <c r="C61" s="40" t="s">
        <v>212</v>
      </c>
      <c r="D61" s="15"/>
      <c r="E61" s="15"/>
      <c r="F61" s="37" t="s">
        <v>236</v>
      </c>
      <c r="G61" s="37"/>
      <c r="H61" s="37" t="s">
        <v>24</v>
      </c>
      <c r="I61" s="14"/>
      <c r="J61" s="38">
        <f>J62</f>
        <v>213.8</v>
      </c>
      <c r="K61" s="38">
        <f>K62</f>
        <v>272.60000000000002</v>
      </c>
    </row>
    <row r="62" spans="1:11" s="23" customFormat="1" ht="17.25" customHeight="1">
      <c r="A62" s="20"/>
      <c r="B62" s="20"/>
      <c r="C62" s="39" t="s">
        <v>50</v>
      </c>
      <c r="D62" s="15"/>
      <c r="E62" s="15"/>
      <c r="F62" s="37" t="s">
        <v>236</v>
      </c>
      <c r="G62" s="37"/>
      <c r="H62" s="37" t="s">
        <v>208</v>
      </c>
      <c r="I62" s="14"/>
      <c r="J62" s="38">
        <v>213.8</v>
      </c>
      <c r="K62" s="38">
        <v>272.60000000000002</v>
      </c>
    </row>
    <row r="63" spans="1:11" s="23" customFormat="1" ht="0.75" hidden="1" customHeight="1">
      <c r="A63" s="20"/>
      <c r="B63" s="20"/>
      <c r="C63" s="40" t="s">
        <v>213</v>
      </c>
      <c r="D63" s="15"/>
      <c r="E63" s="15"/>
      <c r="F63" s="37" t="s">
        <v>261</v>
      </c>
      <c r="G63" s="37"/>
      <c r="H63" s="37" t="s">
        <v>24</v>
      </c>
      <c r="I63" s="41"/>
      <c r="J63" s="38">
        <f>J64</f>
        <v>0</v>
      </c>
      <c r="K63" s="38">
        <f>K64</f>
        <v>0</v>
      </c>
    </row>
    <row r="64" spans="1:11" s="23" customFormat="1" ht="15.75" hidden="1" customHeight="1">
      <c r="A64" s="20"/>
      <c r="B64" s="20"/>
      <c r="C64" s="39" t="s">
        <v>50</v>
      </c>
      <c r="D64" s="15"/>
      <c r="E64" s="15"/>
      <c r="F64" s="37" t="s">
        <v>261</v>
      </c>
      <c r="G64" s="37"/>
      <c r="H64" s="37" t="s">
        <v>208</v>
      </c>
      <c r="I64" s="41"/>
      <c r="J64" s="38">
        <v>0</v>
      </c>
      <c r="K64" s="38">
        <v>0</v>
      </c>
    </row>
    <row r="65" spans="1:11" s="23" customFormat="1" ht="28.5" hidden="1" customHeight="1">
      <c r="A65" s="20"/>
      <c r="B65" s="20"/>
      <c r="C65" s="34" t="s">
        <v>263</v>
      </c>
      <c r="D65" s="15"/>
      <c r="E65" s="15"/>
      <c r="F65" s="50" t="s">
        <v>265</v>
      </c>
      <c r="G65" s="50" t="s">
        <v>24</v>
      </c>
      <c r="H65" s="50" t="s">
        <v>24</v>
      </c>
      <c r="I65" s="41"/>
      <c r="J65" s="52">
        <v>0</v>
      </c>
      <c r="K65" s="52">
        <v>0</v>
      </c>
    </row>
    <row r="66" spans="1:11" s="23" customFormat="1" ht="19.5" hidden="1" customHeight="1">
      <c r="A66" s="20"/>
      <c r="B66" s="20"/>
      <c r="C66" s="34" t="s">
        <v>50</v>
      </c>
      <c r="D66" s="15"/>
      <c r="E66" s="15"/>
      <c r="F66" s="50" t="s">
        <v>265</v>
      </c>
      <c r="G66" s="50" t="s">
        <v>208</v>
      </c>
      <c r="H66" s="53">
        <v>200</v>
      </c>
      <c r="I66" s="41"/>
      <c r="J66" s="52">
        <v>0</v>
      </c>
      <c r="K66" s="52">
        <v>0</v>
      </c>
    </row>
    <row r="67" spans="1:11" s="23" customFormat="1" ht="28.5" hidden="1" customHeight="1">
      <c r="A67" s="20"/>
      <c r="B67" s="20"/>
      <c r="C67" s="34" t="s">
        <v>264</v>
      </c>
      <c r="D67" s="15"/>
      <c r="E67" s="15"/>
      <c r="F67" s="50" t="s">
        <v>266</v>
      </c>
      <c r="G67" s="50" t="s">
        <v>24</v>
      </c>
      <c r="H67" s="37" t="s">
        <v>24</v>
      </c>
      <c r="I67" s="41"/>
      <c r="J67" s="52">
        <v>0</v>
      </c>
      <c r="K67" s="52">
        <v>0</v>
      </c>
    </row>
    <row r="68" spans="1:11" s="23" customFormat="1" ht="17.25" hidden="1" customHeight="1">
      <c r="A68" s="20"/>
      <c r="B68" s="20"/>
      <c r="C68" s="34" t="s">
        <v>50</v>
      </c>
      <c r="D68" s="15"/>
      <c r="E68" s="15"/>
      <c r="F68" s="50" t="s">
        <v>266</v>
      </c>
      <c r="G68" s="50" t="s">
        <v>208</v>
      </c>
      <c r="H68" s="53">
        <v>200</v>
      </c>
      <c r="I68" s="41"/>
      <c r="J68" s="52">
        <v>0</v>
      </c>
      <c r="K68" s="52">
        <v>0</v>
      </c>
    </row>
    <row r="69" spans="1:11" s="23" customFormat="1" ht="0.75" hidden="1" customHeight="1">
      <c r="A69" s="20"/>
      <c r="B69" s="20"/>
      <c r="C69" s="40" t="s">
        <v>201</v>
      </c>
      <c r="D69" s="15" t="s">
        <v>66</v>
      </c>
      <c r="E69" s="15" t="s">
        <v>26</v>
      </c>
      <c r="F69" s="37" t="s">
        <v>237</v>
      </c>
      <c r="G69" s="37" t="s">
        <v>203</v>
      </c>
      <c r="H69" s="37" t="s">
        <v>24</v>
      </c>
      <c r="I69" s="14" t="s">
        <v>22</v>
      </c>
      <c r="J69" s="38">
        <f>J70</f>
        <v>0</v>
      </c>
      <c r="K69" s="38">
        <f>K70</f>
        <v>0</v>
      </c>
    </row>
    <row r="70" spans="1:11" s="23" customFormat="1" ht="25.5" hidden="1" customHeight="1">
      <c r="A70" s="20"/>
      <c r="B70" s="20"/>
      <c r="C70" s="39" t="s">
        <v>207</v>
      </c>
      <c r="D70" s="15" t="s">
        <v>66</v>
      </c>
      <c r="E70" s="15" t="s">
        <v>26</v>
      </c>
      <c r="F70" s="37" t="s">
        <v>237</v>
      </c>
      <c r="G70" s="37" t="s">
        <v>203</v>
      </c>
      <c r="H70" s="37" t="s">
        <v>208</v>
      </c>
      <c r="I70" s="14" t="s">
        <v>22</v>
      </c>
      <c r="J70" s="38">
        <v>0</v>
      </c>
      <c r="K70" s="38">
        <v>0</v>
      </c>
    </row>
    <row r="71" spans="1:11" s="23" customFormat="1" ht="23.25" customHeight="1">
      <c r="A71" s="20"/>
      <c r="B71" s="20"/>
      <c r="C71" s="39" t="s">
        <v>270</v>
      </c>
      <c r="D71" s="37"/>
      <c r="E71" s="37"/>
      <c r="F71" s="37" t="s">
        <v>257</v>
      </c>
      <c r="G71" s="37" t="s">
        <v>203</v>
      </c>
      <c r="H71" s="37" t="s">
        <v>24</v>
      </c>
      <c r="I71" s="41" t="s">
        <v>50</v>
      </c>
      <c r="J71" s="38">
        <f>J72</f>
        <v>53.8</v>
      </c>
      <c r="K71" s="38">
        <f>K72</f>
        <v>53.8</v>
      </c>
    </row>
    <row r="72" spans="1:11" s="23" customFormat="1" ht="24" customHeight="1">
      <c r="A72" s="20"/>
      <c r="B72" s="20"/>
      <c r="C72" s="39" t="s">
        <v>207</v>
      </c>
      <c r="D72" s="15" t="s">
        <v>66</v>
      </c>
      <c r="E72" s="15" t="s">
        <v>26</v>
      </c>
      <c r="F72" s="37" t="s">
        <v>257</v>
      </c>
      <c r="G72" s="37" t="s">
        <v>203</v>
      </c>
      <c r="H72" s="37" t="s">
        <v>208</v>
      </c>
      <c r="I72" s="14" t="s">
        <v>50</v>
      </c>
      <c r="J72" s="38">
        <v>53.8</v>
      </c>
      <c r="K72" s="38">
        <v>53.8</v>
      </c>
    </row>
    <row r="73" spans="1:11" s="23" customFormat="1" ht="24" customHeight="1">
      <c r="A73" s="20"/>
      <c r="B73" s="20"/>
      <c r="C73" s="31" t="s">
        <v>242</v>
      </c>
      <c r="D73" s="43"/>
      <c r="E73" s="43"/>
      <c r="F73" s="43" t="s">
        <v>241</v>
      </c>
      <c r="G73" s="43"/>
      <c r="H73" s="43" t="s">
        <v>24</v>
      </c>
      <c r="I73" s="44"/>
      <c r="J73" s="45">
        <f>J74</f>
        <v>75.2</v>
      </c>
      <c r="K73" s="45">
        <f>K74</f>
        <v>75.2</v>
      </c>
    </row>
    <row r="74" spans="1:11" s="23" customFormat="1" ht="23.25" customHeight="1">
      <c r="A74" s="20"/>
      <c r="B74" s="20"/>
      <c r="C74" s="46" t="s">
        <v>220</v>
      </c>
      <c r="D74" s="15" t="s">
        <v>76</v>
      </c>
      <c r="E74" s="15" t="s">
        <v>52</v>
      </c>
      <c r="F74" s="37" t="s">
        <v>241</v>
      </c>
      <c r="G74" s="37" t="s">
        <v>24</v>
      </c>
      <c r="H74" s="37" t="s">
        <v>209</v>
      </c>
      <c r="I74" s="41" t="s">
        <v>22</v>
      </c>
      <c r="J74" s="38">
        <v>75.2</v>
      </c>
      <c r="K74" s="38">
        <v>75.2</v>
      </c>
    </row>
    <row r="75" spans="1:11" s="23" customFormat="1" ht="0.75" hidden="1" customHeight="1">
      <c r="A75" s="20"/>
      <c r="B75" s="20"/>
      <c r="C75" s="57" t="s">
        <v>55</v>
      </c>
      <c r="D75" s="15"/>
      <c r="E75" s="15"/>
      <c r="F75" s="56" t="s">
        <v>269</v>
      </c>
      <c r="G75" s="37"/>
      <c r="H75" s="56" t="s">
        <v>24</v>
      </c>
      <c r="I75" s="41"/>
      <c r="J75" s="38">
        <f>J76</f>
        <v>0</v>
      </c>
      <c r="K75" s="38">
        <f>K76</f>
        <v>0</v>
      </c>
    </row>
    <row r="76" spans="1:11" s="23" customFormat="1" ht="24" hidden="1" customHeight="1">
      <c r="A76" s="20"/>
      <c r="B76" s="20"/>
      <c r="C76" s="39" t="s">
        <v>207</v>
      </c>
      <c r="D76" s="15"/>
      <c r="E76" s="15"/>
      <c r="F76" s="37" t="s">
        <v>269</v>
      </c>
      <c r="G76" s="22"/>
      <c r="H76" s="56" t="s">
        <v>208</v>
      </c>
      <c r="I76" s="14"/>
      <c r="J76" s="38">
        <v>0</v>
      </c>
      <c r="K76" s="38">
        <v>0</v>
      </c>
    </row>
    <row r="77" spans="1:11" s="23" customFormat="1" ht="13.5" customHeight="1">
      <c r="A77" s="20"/>
      <c r="B77" s="20"/>
      <c r="C77" s="34" t="s">
        <v>267</v>
      </c>
      <c r="D77" s="15"/>
      <c r="E77" s="15"/>
      <c r="F77" s="50" t="s">
        <v>268</v>
      </c>
      <c r="G77" s="50"/>
      <c r="H77" s="50" t="s">
        <v>24</v>
      </c>
      <c r="I77" s="41"/>
      <c r="J77" s="52">
        <f>J78+J79</f>
        <v>1118.9000000000001</v>
      </c>
      <c r="K77" s="52">
        <f>K78+K79</f>
        <v>1158</v>
      </c>
    </row>
    <row r="78" spans="1:11" s="23" customFormat="1" ht="18" customHeight="1">
      <c r="A78" s="20"/>
      <c r="B78" s="20"/>
      <c r="C78" s="34" t="s">
        <v>50</v>
      </c>
      <c r="D78" s="15"/>
      <c r="E78" s="15"/>
      <c r="F78" s="50" t="s">
        <v>268</v>
      </c>
      <c r="G78" s="50"/>
      <c r="H78" s="53">
        <v>200</v>
      </c>
      <c r="I78" s="41"/>
      <c r="J78" s="52">
        <v>1082.9000000000001</v>
      </c>
      <c r="K78" s="52">
        <v>1122</v>
      </c>
    </row>
    <row r="79" spans="1:11" s="23" customFormat="1" ht="16.5" customHeight="1">
      <c r="A79" s="20"/>
      <c r="B79" s="20"/>
      <c r="C79" s="39" t="s">
        <v>211</v>
      </c>
      <c r="D79" s="15"/>
      <c r="E79" s="15"/>
      <c r="F79" s="50" t="s">
        <v>268</v>
      </c>
      <c r="G79" s="50"/>
      <c r="H79" s="53">
        <v>800</v>
      </c>
      <c r="I79" s="41"/>
      <c r="J79" s="52">
        <v>36</v>
      </c>
      <c r="K79" s="52">
        <v>36</v>
      </c>
    </row>
    <row r="80" spans="1:11" s="23" customFormat="1" ht="16.5" customHeight="1">
      <c r="A80" s="20"/>
      <c r="B80" s="20"/>
      <c r="C80" s="47" t="s">
        <v>214</v>
      </c>
      <c r="D80" s="30"/>
      <c r="E80" s="30"/>
      <c r="F80" s="37" t="s">
        <v>256</v>
      </c>
      <c r="G80" s="37" t="s">
        <v>24</v>
      </c>
      <c r="H80" s="37" t="s">
        <v>215</v>
      </c>
      <c r="I80" s="30"/>
      <c r="J80" s="48">
        <v>0.3</v>
      </c>
      <c r="K80" s="48">
        <v>0.3</v>
      </c>
    </row>
    <row r="81" spans="1:11" s="23" customFormat="1" ht="28.5" customHeight="1">
      <c r="A81" s="20"/>
      <c r="B81" s="20"/>
      <c r="C81" s="49" t="s">
        <v>276</v>
      </c>
      <c r="D81" s="50"/>
      <c r="E81" s="50"/>
      <c r="F81" s="50" t="s">
        <v>277</v>
      </c>
      <c r="G81" s="50"/>
      <c r="H81" s="50" t="s">
        <v>24</v>
      </c>
      <c r="I81" s="51"/>
      <c r="J81" s="52">
        <f>J82+J83</f>
        <v>325.60000000000002</v>
      </c>
      <c r="K81" s="52">
        <f>K82+K83</f>
        <v>325.60000000000002</v>
      </c>
    </row>
    <row r="82" spans="1:11" s="23" customFormat="1" ht="16.5" customHeight="1">
      <c r="A82" s="20"/>
      <c r="B82" s="20"/>
      <c r="C82" s="34" t="s">
        <v>50</v>
      </c>
      <c r="D82" s="15"/>
      <c r="E82" s="15"/>
      <c r="F82" s="50" t="s">
        <v>277</v>
      </c>
      <c r="G82" s="50"/>
      <c r="H82" s="53">
        <v>200</v>
      </c>
      <c r="I82" s="51"/>
      <c r="J82" s="52">
        <v>325.60000000000002</v>
      </c>
      <c r="K82" s="52">
        <v>325.60000000000002</v>
      </c>
    </row>
    <row r="83" spans="1:11" s="23" customFormat="1" ht="15.75" hidden="1" customHeight="1">
      <c r="A83" s="20"/>
      <c r="B83" s="20"/>
      <c r="C83" s="57" t="s">
        <v>211</v>
      </c>
      <c r="D83" s="15"/>
      <c r="E83" s="15"/>
      <c r="F83" s="50" t="s">
        <v>277</v>
      </c>
      <c r="G83" s="50"/>
      <c r="H83" s="53">
        <v>800</v>
      </c>
      <c r="I83" s="51"/>
      <c r="J83" s="52">
        <v>0</v>
      </c>
      <c r="K83" s="52">
        <v>0</v>
      </c>
    </row>
    <row r="84" spans="1:11" s="23" customFormat="1" ht="0.75" hidden="1" customHeight="1">
      <c r="A84" s="20"/>
      <c r="B84" s="20"/>
      <c r="C84" s="34" t="s">
        <v>286</v>
      </c>
      <c r="D84" s="15"/>
      <c r="E84" s="15"/>
      <c r="F84" s="56" t="s">
        <v>287</v>
      </c>
      <c r="G84" s="50"/>
      <c r="H84" s="50" t="s">
        <v>24</v>
      </c>
      <c r="I84" s="51"/>
      <c r="J84" s="52">
        <f>J85</f>
        <v>0</v>
      </c>
      <c r="K84" s="52">
        <f>K85</f>
        <v>0</v>
      </c>
    </row>
    <row r="85" spans="1:11" s="23" customFormat="1" ht="16.5" hidden="1" customHeight="1">
      <c r="A85" s="20"/>
      <c r="B85" s="20"/>
      <c r="C85" s="34" t="s">
        <v>50</v>
      </c>
      <c r="D85" s="15"/>
      <c r="E85" s="15"/>
      <c r="F85" s="56" t="s">
        <v>287</v>
      </c>
      <c r="G85" s="50"/>
      <c r="H85" s="53">
        <v>200</v>
      </c>
      <c r="I85" s="51"/>
      <c r="J85" s="52">
        <v>0</v>
      </c>
      <c r="K85" s="52">
        <v>0</v>
      </c>
    </row>
    <row r="86" spans="1:11" s="23" customFormat="1" ht="22.5" hidden="1" customHeight="1">
      <c r="A86" s="20"/>
      <c r="B86" s="20"/>
      <c r="C86" s="49" t="s">
        <v>282</v>
      </c>
      <c r="D86" s="15"/>
      <c r="E86" s="15"/>
      <c r="F86" s="50" t="s">
        <v>283</v>
      </c>
      <c r="G86" s="50" t="s">
        <v>24</v>
      </c>
      <c r="H86" s="50" t="s">
        <v>24</v>
      </c>
      <c r="I86" s="14"/>
      <c r="J86" s="38">
        <f>J87</f>
        <v>0</v>
      </c>
      <c r="K86" s="38">
        <f>K87</f>
        <v>0</v>
      </c>
    </row>
    <row r="87" spans="1:11" s="23" customFormat="1" ht="16.5" hidden="1" customHeight="1">
      <c r="A87" s="20"/>
      <c r="B87" s="20"/>
      <c r="C87" s="34" t="s">
        <v>50</v>
      </c>
      <c r="D87" s="15"/>
      <c r="E87" s="15"/>
      <c r="F87" s="50" t="s">
        <v>283</v>
      </c>
      <c r="G87" s="50" t="s">
        <v>208</v>
      </c>
      <c r="H87" s="50" t="s">
        <v>208</v>
      </c>
      <c r="I87" s="14"/>
      <c r="J87" s="38">
        <v>0</v>
      </c>
      <c r="K87" s="38">
        <v>0</v>
      </c>
    </row>
    <row r="88" spans="1:11" s="23" customFormat="1" ht="41.25" hidden="1" customHeight="1">
      <c r="A88" s="20"/>
      <c r="B88" s="20"/>
      <c r="C88" s="34" t="s">
        <v>284</v>
      </c>
      <c r="D88" s="15"/>
      <c r="E88" s="15"/>
      <c r="F88" s="56" t="s">
        <v>285</v>
      </c>
      <c r="G88" s="50"/>
      <c r="H88" s="56" t="s">
        <v>24</v>
      </c>
      <c r="I88" s="14"/>
      <c r="J88" s="38">
        <f>J89+J90</f>
        <v>0</v>
      </c>
      <c r="K88" s="38">
        <f>K89+K90</f>
        <v>0</v>
      </c>
    </row>
    <row r="89" spans="1:11" s="23" customFormat="1" ht="24" hidden="1" customHeight="1">
      <c r="A89" s="20"/>
      <c r="B89" s="20"/>
      <c r="C89" s="34" t="s">
        <v>50</v>
      </c>
      <c r="D89" s="15"/>
      <c r="E89" s="15"/>
      <c r="F89" s="56" t="s">
        <v>285</v>
      </c>
      <c r="G89" s="50"/>
      <c r="H89" s="56" t="s">
        <v>208</v>
      </c>
      <c r="I89" s="14"/>
      <c r="J89" s="38">
        <v>0</v>
      </c>
      <c r="K89" s="38">
        <v>0</v>
      </c>
    </row>
    <row r="90" spans="1:11" s="23" customFormat="1" ht="16.5" hidden="1" customHeight="1">
      <c r="A90" s="20"/>
      <c r="B90" s="20"/>
      <c r="C90" s="34" t="s">
        <v>211</v>
      </c>
      <c r="D90" s="15"/>
      <c r="E90" s="15"/>
      <c r="F90" s="56" t="s">
        <v>285</v>
      </c>
      <c r="G90" s="50"/>
      <c r="H90" s="56" t="s">
        <v>210</v>
      </c>
      <c r="I90" s="14"/>
      <c r="J90" s="38">
        <v>0</v>
      </c>
      <c r="K90" s="38">
        <v>0</v>
      </c>
    </row>
    <row r="91" spans="1:11" s="23" customFormat="1" ht="43.5" hidden="1" customHeight="1">
      <c r="A91" s="20"/>
      <c r="B91" s="20"/>
      <c r="C91" s="34" t="s">
        <v>273</v>
      </c>
      <c r="D91" s="15"/>
      <c r="E91" s="15"/>
      <c r="F91" s="50" t="s">
        <v>271</v>
      </c>
      <c r="G91" s="50"/>
      <c r="H91" s="37" t="s">
        <v>24</v>
      </c>
      <c r="I91" s="41"/>
      <c r="J91" s="52">
        <f>J92</f>
        <v>0</v>
      </c>
      <c r="K91" s="52">
        <f>K92</f>
        <v>0</v>
      </c>
    </row>
    <row r="92" spans="1:11" s="23" customFormat="1" ht="23.25" hidden="1" customHeight="1">
      <c r="A92" s="20"/>
      <c r="B92" s="20"/>
      <c r="C92" s="34" t="s">
        <v>50</v>
      </c>
      <c r="D92" s="15"/>
      <c r="E92" s="15"/>
      <c r="F92" s="50" t="s">
        <v>271</v>
      </c>
      <c r="G92" s="50"/>
      <c r="H92" s="37" t="s">
        <v>208</v>
      </c>
      <c r="I92" s="41"/>
      <c r="J92" s="52">
        <v>0</v>
      </c>
      <c r="K92" s="52">
        <v>0</v>
      </c>
    </row>
    <row r="93" spans="1:11" s="23" customFormat="1" ht="43.5" hidden="1" customHeight="1">
      <c r="A93" s="20"/>
      <c r="B93" s="20"/>
      <c r="C93" s="34" t="s">
        <v>273</v>
      </c>
      <c r="D93" s="15"/>
      <c r="E93" s="15"/>
      <c r="F93" s="50" t="s">
        <v>272</v>
      </c>
      <c r="G93" s="50"/>
      <c r="H93" s="37" t="s">
        <v>24</v>
      </c>
      <c r="I93" s="41"/>
      <c r="J93" s="52">
        <f>J94</f>
        <v>0</v>
      </c>
      <c r="K93" s="52">
        <f>K94</f>
        <v>0</v>
      </c>
    </row>
    <row r="94" spans="1:11" s="23" customFormat="1" ht="16.5" hidden="1" customHeight="1">
      <c r="A94" s="20"/>
      <c r="B94" s="20"/>
      <c r="C94" s="34" t="s">
        <v>50</v>
      </c>
      <c r="D94" s="15"/>
      <c r="E94" s="15"/>
      <c r="F94" s="50" t="s">
        <v>272</v>
      </c>
      <c r="G94" s="50"/>
      <c r="H94" s="37" t="s">
        <v>208</v>
      </c>
      <c r="I94" s="41"/>
      <c r="J94" s="52">
        <v>0</v>
      </c>
      <c r="K94" s="52">
        <v>0</v>
      </c>
    </row>
    <row r="95" spans="1:11" s="23" customFormat="1" ht="27" customHeight="1">
      <c r="A95" s="20"/>
      <c r="B95" s="20"/>
      <c r="C95" s="33" t="s">
        <v>238</v>
      </c>
      <c r="D95" s="15"/>
      <c r="E95" s="15"/>
      <c r="F95" s="50" t="s">
        <v>239</v>
      </c>
      <c r="G95" s="50"/>
      <c r="H95" s="50" t="s">
        <v>24</v>
      </c>
      <c r="I95" s="51"/>
      <c r="J95" s="52">
        <f>J102+J105+J99+J96</f>
        <v>1959</v>
      </c>
      <c r="K95" s="52">
        <f>K102+K105+K99+K96</f>
        <v>1983.5</v>
      </c>
    </row>
    <row r="96" spans="1:11" s="23" customFormat="1" ht="25.5" hidden="1">
      <c r="A96" s="20"/>
      <c r="B96" s="20"/>
      <c r="C96" s="49" t="s">
        <v>278</v>
      </c>
      <c r="D96" s="15"/>
      <c r="E96" s="15"/>
      <c r="F96" s="50" t="s">
        <v>279</v>
      </c>
      <c r="G96" s="50"/>
      <c r="H96" s="50" t="s">
        <v>24</v>
      </c>
      <c r="I96" s="14"/>
      <c r="J96" s="52">
        <f>J97+J98</f>
        <v>0</v>
      </c>
      <c r="K96" s="52">
        <f>K97+K98</f>
        <v>0</v>
      </c>
    </row>
    <row r="97" spans="1:11" s="23" customFormat="1" ht="25.5" hidden="1">
      <c r="A97" s="20"/>
      <c r="B97" s="20"/>
      <c r="C97" s="49" t="s">
        <v>207</v>
      </c>
      <c r="D97" s="15"/>
      <c r="E97" s="15"/>
      <c r="F97" s="50" t="s">
        <v>279</v>
      </c>
      <c r="G97" s="50"/>
      <c r="H97" s="50" t="s">
        <v>208</v>
      </c>
      <c r="I97" s="14"/>
      <c r="J97" s="52">
        <v>0</v>
      </c>
      <c r="K97" s="52">
        <v>0</v>
      </c>
    </row>
    <row r="98" spans="1:11" s="23" customFormat="1" hidden="1">
      <c r="A98" s="20"/>
      <c r="B98" s="20"/>
      <c r="C98" s="33" t="s">
        <v>211</v>
      </c>
      <c r="D98" s="15"/>
      <c r="E98" s="15"/>
      <c r="F98" s="50" t="s">
        <v>279</v>
      </c>
      <c r="G98" s="50"/>
      <c r="H98" s="50" t="s">
        <v>210</v>
      </c>
      <c r="I98" s="14"/>
      <c r="J98" s="52">
        <v>0</v>
      </c>
      <c r="K98" s="52">
        <v>0</v>
      </c>
    </row>
    <row r="99" spans="1:11" s="23" customFormat="1" ht="0.75" hidden="1" customHeight="1">
      <c r="A99" s="20"/>
      <c r="B99" s="20"/>
      <c r="C99" s="54" t="s">
        <v>274</v>
      </c>
      <c r="D99" s="15"/>
      <c r="E99" s="15"/>
      <c r="F99" s="50" t="s">
        <v>275</v>
      </c>
      <c r="G99" s="50"/>
      <c r="H99" s="50" t="s">
        <v>24</v>
      </c>
      <c r="I99" s="52">
        <f>I100+I101</f>
        <v>419.2</v>
      </c>
      <c r="J99" s="52">
        <f>J100+J101</f>
        <v>0</v>
      </c>
      <c r="K99" s="52">
        <f>K100+K101</f>
        <v>0</v>
      </c>
    </row>
    <row r="100" spans="1:11" s="23" customFormat="1" ht="63.75" hidden="1">
      <c r="A100" s="20"/>
      <c r="B100" s="20"/>
      <c r="C100" s="55" t="s">
        <v>48</v>
      </c>
      <c r="D100" s="15"/>
      <c r="E100" s="15"/>
      <c r="F100" s="50" t="s">
        <v>275</v>
      </c>
      <c r="G100" s="50"/>
      <c r="H100" s="50" t="s">
        <v>206</v>
      </c>
      <c r="I100" s="52">
        <v>419</v>
      </c>
      <c r="J100" s="52">
        <v>0</v>
      </c>
      <c r="K100" s="52">
        <v>0</v>
      </c>
    </row>
    <row r="101" spans="1:11" s="23" customFormat="1" ht="0.75" customHeight="1">
      <c r="A101" s="20"/>
      <c r="B101" s="20"/>
      <c r="C101" s="34" t="s">
        <v>211</v>
      </c>
      <c r="D101" s="15"/>
      <c r="E101" s="15"/>
      <c r="F101" s="50" t="s">
        <v>275</v>
      </c>
      <c r="G101" s="50"/>
      <c r="H101" s="50" t="s">
        <v>210</v>
      </c>
      <c r="I101" s="52">
        <v>0.2</v>
      </c>
      <c r="J101" s="52">
        <v>0</v>
      </c>
      <c r="K101" s="52">
        <v>0</v>
      </c>
    </row>
    <row r="102" spans="1:11" s="23" customFormat="1" ht="25.5" customHeight="1">
      <c r="A102" s="20"/>
      <c r="B102" s="20"/>
      <c r="C102" s="33" t="s">
        <v>229</v>
      </c>
      <c r="D102" s="43"/>
      <c r="E102" s="43"/>
      <c r="F102" s="43" t="s">
        <v>240</v>
      </c>
      <c r="G102" s="43"/>
      <c r="H102" s="43" t="s">
        <v>24</v>
      </c>
      <c r="I102" s="44"/>
      <c r="J102" s="45">
        <f>J103+J104</f>
        <v>1917.4</v>
      </c>
      <c r="K102" s="45">
        <f>K103+K104</f>
        <v>1940.2</v>
      </c>
    </row>
    <row r="103" spans="1:11" s="23" customFormat="1" ht="63.75">
      <c r="A103" s="20"/>
      <c r="B103" s="20"/>
      <c r="C103" s="46" t="s">
        <v>247</v>
      </c>
      <c r="D103" s="15" t="s">
        <v>66</v>
      </c>
      <c r="E103" s="15" t="s">
        <v>26</v>
      </c>
      <c r="F103" s="37" t="s">
        <v>240</v>
      </c>
      <c r="G103" s="37" t="s">
        <v>202</v>
      </c>
      <c r="H103" s="37" t="s">
        <v>206</v>
      </c>
      <c r="I103" s="14" t="s">
        <v>50</v>
      </c>
      <c r="J103" s="38">
        <v>1340</v>
      </c>
      <c r="K103" s="38">
        <v>1340</v>
      </c>
    </row>
    <row r="104" spans="1:11" s="23" customFormat="1" ht="25.5">
      <c r="A104" s="20"/>
      <c r="B104" s="20"/>
      <c r="C104" s="39" t="s">
        <v>207</v>
      </c>
      <c r="D104" s="15"/>
      <c r="E104" s="15"/>
      <c r="F104" s="37" t="s">
        <v>240</v>
      </c>
      <c r="G104" s="37"/>
      <c r="H104" s="37" t="s">
        <v>208</v>
      </c>
      <c r="I104" s="14"/>
      <c r="J104" s="38">
        <v>577.4</v>
      </c>
      <c r="K104" s="38">
        <v>600.20000000000005</v>
      </c>
    </row>
    <row r="105" spans="1:11" s="23" customFormat="1" ht="37.5" customHeight="1">
      <c r="A105" s="20"/>
      <c r="B105" s="20"/>
      <c r="C105" s="33" t="s">
        <v>251</v>
      </c>
      <c r="D105" s="15"/>
      <c r="E105" s="15"/>
      <c r="F105" s="37" t="s">
        <v>248</v>
      </c>
      <c r="G105" s="37"/>
      <c r="H105" s="37" t="s">
        <v>24</v>
      </c>
      <c r="I105" s="14"/>
      <c r="J105" s="38">
        <f>J106+J107</f>
        <v>41.6</v>
      </c>
      <c r="K105" s="38">
        <f>K106+K107</f>
        <v>43.3</v>
      </c>
    </row>
    <row r="106" spans="1:11" s="23" customFormat="1" ht="51.75" customHeight="1">
      <c r="A106" s="20"/>
      <c r="B106" s="20"/>
      <c r="C106" s="40" t="s">
        <v>247</v>
      </c>
      <c r="D106" s="15"/>
      <c r="E106" s="15"/>
      <c r="F106" s="37" t="s">
        <v>248</v>
      </c>
      <c r="G106" s="37"/>
      <c r="H106" s="37" t="s">
        <v>206</v>
      </c>
      <c r="I106" s="14"/>
      <c r="J106" s="38">
        <v>7.4</v>
      </c>
      <c r="K106" s="38">
        <v>7.4</v>
      </c>
    </row>
    <row r="107" spans="1:11" s="23" customFormat="1" ht="25.5">
      <c r="A107" s="20"/>
      <c r="B107" s="20"/>
      <c r="C107" s="39" t="s">
        <v>207</v>
      </c>
      <c r="D107" s="15"/>
      <c r="E107" s="15"/>
      <c r="F107" s="37" t="s">
        <v>248</v>
      </c>
      <c r="G107" s="37"/>
      <c r="H107" s="37" t="s">
        <v>208</v>
      </c>
      <c r="I107" s="14"/>
      <c r="J107" s="38">
        <v>34.200000000000003</v>
      </c>
      <c r="K107" s="38">
        <v>35.9</v>
      </c>
    </row>
    <row r="108" spans="1:11" s="23" customFormat="1" ht="0.75" hidden="1" customHeight="1">
      <c r="A108" s="20"/>
      <c r="B108" s="20"/>
      <c r="C108" s="39" t="s">
        <v>211</v>
      </c>
      <c r="D108" s="15"/>
      <c r="E108" s="15"/>
      <c r="F108" s="37" t="s">
        <v>248</v>
      </c>
      <c r="G108" s="37"/>
      <c r="H108" s="37" t="s">
        <v>210</v>
      </c>
      <c r="I108" s="14"/>
      <c r="J108" s="38">
        <v>0</v>
      </c>
      <c r="K108" s="38">
        <v>0</v>
      </c>
    </row>
    <row r="109" spans="1:11" s="23" customFormat="1" ht="51" hidden="1" customHeight="1">
      <c r="A109" s="20"/>
      <c r="B109" s="20"/>
      <c r="C109" s="57" t="s">
        <v>288</v>
      </c>
      <c r="D109" s="15"/>
      <c r="E109" s="15"/>
      <c r="F109" s="56" t="s">
        <v>289</v>
      </c>
      <c r="G109" s="37"/>
      <c r="H109" s="56" t="s">
        <v>24</v>
      </c>
      <c r="I109" s="14"/>
      <c r="J109" s="38">
        <f>J110</f>
        <v>0</v>
      </c>
      <c r="K109" s="38">
        <f>K110</f>
        <v>0</v>
      </c>
    </row>
    <row r="110" spans="1:11" s="23" customFormat="1" ht="55.5" hidden="1" customHeight="1">
      <c r="A110" s="20"/>
      <c r="B110" s="20"/>
      <c r="C110" s="40" t="s">
        <v>247</v>
      </c>
      <c r="D110" s="15"/>
      <c r="E110" s="15"/>
      <c r="F110" s="56" t="s">
        <v>289</v>
      </c>
      <c r="G110" s="37"/>
      <c r="H110" s="56" t="s">
        <v>206</v>
      </c>
      <c r="I110" s="14"/>
      <c r="J110" s="38">
        <v>0</v>
      </c>
      <c r="K110" s="38">
        <v>0</v>
      </c>
    </row>
    <row r="111" spans="1:11" s="23" customFormat="1" ht="37.5" hidden="1" customHeight="1">
      <c r="A111" s="20"/>
      <c r="B111" s="20"/>
      <c r="C111" s="39" t="s">
        <v>280</v>
      </c>
      <c r="D111" s="15"/>
      <c r="E111" s="15"/>
      <c r="F111" s="37" t="s">
        <v>281</v>
      </c>
      <c r="G111" s="37"/>
      <c r="H111" s="37" t="s">
        <v>24</v>
      </c>
      <c r="I111" s="14"/>
      <c r="J111" s="38">
        <f>J112</f>
        <v>0</v>
      </c>
      <c r="K111" s="38">
        <f>K112</f>
        <v>0</v>
      </c>
    </row>
    <row r="112" spans="1:11" s="23" customFormat="1" ht="36" hidden="1" customHeight="1">
      <c r="A112" s="20"/>
      <c r="B112" s="20"/>
      <c r="C112" s="39" t="s">
        <v>207</v>
      </c>
      <c r="D112" s="15"/>
      <c r="E112" s="15"/>
      <c r="F112" s="37" t="s">
        <v>281</v>
      </c>
      <c r="G112" s="37"/>
      <c r="H112" s="37" t="s">
        <v>208</v>
      </c>
      <c r="I112" s="14"/>
      <c r="J112" s="38">
        <v>0</v>
      </c>
      <c r="K112" s="38">
        <v>0</v>
      </c>
    </row>
    <row r="113" spans="1:11" s="23" customFormat="1" ht="28.5" hidden="1" customHeight="1">
      <c r="A113" s="20"/>
      <c r="B113" s="20"/>
      <c r="C113" s="39" t="s">
        <v>216</v>
      </c>
      <c r="D113" s="15"/>
      <c r="E113" s="15"/>
      <c r="F113" s="37" t="s">
        <v>258</v>
      </c>
      <c r="G113" s="37"/>
      <c r="H113" s="37" t="s">
        <v>24</v>
      </c>
      <c r="I113" s="14"/>
      <c r="J113" s="38">
        <f>J114</f>
        <v>0</v>
      </c>
      <c r="K113" s="38">
        <f>K114</f>
        <v>0</v>
      </c>
    </row>
    <row r="114" spans="1:11" s="23" customFormat="1" ht="41.25" hidden="1" customHeight="1">
      <c r="A114" s="20"/>
      <c r="B114" s="20"/>
      <c r="C114" s="39" t="s">
        <v>205</v>
      </c>
      <c r="D114" s="15"/>
      <c r="E114" s="15"/>
      <c r="F114" s="37" t="s">
        <v>258</v>
      </c>
      <c r="G114" s="37"/>
      <c r="H114" s="37" t="s">
        <v>206</v>
      </c>
      <c r="I114" s="14"/>
      <c r="J114" s="38">
        <v>0</v>
      </c>
      <c r="K114" s="38">
        <v>0</v>
      </c>
    </row>
    <row r="115" spans="1:11" s="23" customFormat="1" ht="28.5" customHeight="1">
      <c r="A115" s="20"/>
      <c r="B115" s="20"/>
    </row>
    <row r="116" spans="1:11" s="23" customFormat="1" ht="23.25" customHeight="1">
      <c r="A116" s="20"/>
      <c r="B116" s="20"/>
    </row>
    <row r="117" spans="1:11" s="23" customFormat="1">
      <c r="A117" s="20"/>
      <c r="B117" s="20"/>
    </row>
    <row r="118" spans="1:11" s="23" customFormat="1" ht="12" customHeight="1">
      <c r="A118" s="20"/>
      <c r="B118" s="20"/>
    </row>
    <row r="119" spans="1:11" s="23" customFormat="1" ht="20.25" customHeight="1">
      <c r="A119" s="20"/>
      <c r="B119" s="20"/>
    </row>
    <row r="120" spans="1:11" s="23" customFormat="1">
      <c r="A120" s="20"/>
      <c r="B120" s="20"/>
      <c r="C120" s="6"/>
      <c r="D120" s="6"/>
      <c r="E120" s="6"/>
      <c r="F120" s="6"/>
      <c r="G120" s="6"/>
      <c r="H120" s="6"/>
      <c r="I120" s="6"/>
      <c r="J120" s="6"/>
    </row>
    <row r="121" spans="1:11" s="23" customFormat="1">
      <c r="A121" s="20"/>
      <c r="B121" s="20"/>
      <c r="C121" s="6"/>
      <c r="D121" s="6"/>
      <c r="E121" s="6"/>
      <c r="F121" s="6"/>
      <c r="G121" s="6"/>
      <c r="H121" s="6"/>
      <c r="I121" s="6"/>
      <c r="J121" s="6"/>
    </row>
    <row r="122" spans="1:11" s="23" customFormat="1">
      <c r="A122" s="20"/>
      <c r="B122" s="20"/>
      <c r="C122" s="6"/>
      <c r="D122" s="6"/>
      <c r="E122" s="6"/>
      <c r="F122" s="6"/>
      <c r="G122" s="6"/>
      <c r="H122" s="6"/>
      <c r="I122" s="6"/>
      <c r="J122" s="6"/>
    </row>
    <row r="123" spans="1:11" s="23" customFormat="1">
      <c r="A123" s="20"/>
      <c r="B123" s="20"/>
      <c r="C123" s="6"/>
      <c r="D123" s="6"/>
      <c r="E123" s="6"/>
      <c r="F123" s="6"/>
      <c r="G123" s="6"/>
      <c r="H123" s="6"/>
      <c r="I123" s="6"/>
      <c r="J123" s="6"/>
    </row>
    <row r="124" spans="1:11" s="23" customFormat="1">
      <c r="A124" s="20"/>
      <c r="B124" s="20"/>
      <c r="C124" s="6"/>
      <c r="D124" s="6"/>
      <c r="E124" s="6"/>
      <c r="F124" s="6"/>
      <c r="G124" s="6"/>
      <c r="H124" s="6"/>
      <c r="I124" s="6"/>
      <c r="J124" s="6"/>
    </row>
    <row r="125" spans="1:11" s="23" customFormat="1">
      <c r="A125" s="20"/>
      <c r="B125" s="20"/>
      <c r="C125" s="19"/>
      <c r="D125" s="19"/>
      <c r="E125" s="19"/>
      <c r="F125" s="19"/>
      <c r="G125" s="19"/>
      <c r="H125" s="19"/>
      <c r="I125" s="19"/>
      <c r="J125" s="19"/>
    </row>
    <row r="126" spans="1:11" s="23" customFormat="1">
      <c r="A126" s="20"/>
      <c r="B126" s="20"/>
      <c r="C126" s="6"/>
      <c r="D126" s="6"/>
      <c r="E126" s="6"/>
      <c r="F126" s="6"/>
      <c r="G126" s="6"/>
      <c r="H126" s="6"/>
      <c r="I126" s="6"/>
      <c r="J126" s="6"/>
    </row>
    <row r="127" spans="1:11" s="23" customFormat="1">
      <c r="A127" s="20"/>
      <c r="B127" s="20"/>
      <c r="C127" s="6"/>
      <c r="D127" s="6"/>
      <c r="E127" s="6"/>
      <c r="F127" s="6"/>
      <c r="G127" s="6"/>
      <c r="H127" s="6"/>
      <c r="I127" s="6"/>
      <c r="J127" s="6"/>
    </row>
    <row r="128" spans="1:11" s="23" customFormat="1">
      <c r="A128" s="20"/>
      <c r="B128" s="20"/>
      <c r="C128" s="6"/>
      <c r="D128" s="6"/>
      <c r="E128" s="6"/>
      <c r="F128" s="6"/>
      <c r="G128" s="6"/>
      <c r="H128" s="6"/>
      <c r="I128" s="6"/>
      <c r="J128" s="6"/>
    </row>
    <row r="129" spans="1:11" s="23" customFormat="1">
      <c r="A129" s="20"/>
      <c r="B129" s="20"/>
      <c r="C129" s="6"/>
      <c r="D129" s="6"/>
      <c r="E129" s="6"/>
      <c r="F129" s="6"/>
      <c r="G129" s="6"/>
      <c r="H129" s="6"/>
      <c r="I129" s="6"/>
      <c r="J129" s="6"/>
    </row>
    <row r="130" spans="1:11" s="23" customFormat="1">
      <c r="A130" s="20"/>
      <c r="B130" s="20"/>
      <c r="C130" s="6"/>
      <c r="D130" s="6"/>
      <c r="E130" s="6"/>
      <c r="F130" s="6"/>
      <c r="G130" s="6"/>
      <c r="H130" s="6"/>
      <c r="I130" s="6"/>
      <c r="J130" s="6"/>
    </row>
    <row r="131" spans="1:11" s="23" customFormat="1">
      <c r="A131" s="20"/>
      <c r="B131" s="20"/>
      <c r="C131" s="6"/>
      <c r="D131" s="6"/>
      <c r="E131" s="6"/>
      <c r="F131" s="6"/>
      <c r="G131" s="6"/>
      <c r="H131" s="6"/>
      <c r="I131" s="6"/>
      <c r="J131" s="6"/>
    </row>
    <row r="132" spans="1:11" s="23" customFormat="1">
      <c r="A132" s="20"/>
      <c r="B132" s="20"/>
      <c r="C132" s="6"/>
      <c r="D132" s="6"/>
      <c r="E132" s="6"/>
      <c r="F132" s="6"/>
      <c r="G132" s="6"/>
      <c r="H132" s="6"/>
      <c r="I132" s="6"/>
      <c r="J132" s="6"/>
    </row>
    <row r="133" spans="1:11" s="23" customFormat="1">
      <c r="A133" s="20"/>
      <c r="B133" s="20"/>
      <c r="C133" s="6"/>
      <c r="D133" s="6"/>
      <c r="E133" s="6"/>
      <c r="F133" s="6"/>
      <c r="G133" s="6"/>
      <c r="H133" s="6"/>
      <c r="I133" s="6"/>
      <c r="J133" s="6"/>
    </row>
    <row r="134" spans="1:11" s="23" customFormat="1">
      <c r="A134" s="20"/>
      <c r="B134" s="20"/>
      <c r="C134" s="6"/>
      <c r="D134" s="6"/>
      <c r="E134" s="6"/>
      <c r="F134" s="6"/>
      <c r="G134" s="6"/>
      <c r="H134" s="6"/>
      <c r="I134" s="6"/>
      <c r="J134" s="6"/>
    </row>
    <row r="135" spans="1:11" s="23" customFormat="1">
      <c r="A135" s="20"/>
      <c r="B135" s="20"/>
      <c r="C135" s="6"/>
      <c r="D135" s="6"/>
      <c r="E135" s="6"/>
      <c r="F135" s="6"/>
      <c r="G135" s="6"/>
      <c r="H135" s="6"/>
      <c r="I135" s="6"/>
      <c r="J135" s="6"/>
    </row>
    <row r="136" spans="1:11" s="23" customFormat="1">
      <c r="A136" s="20"/>
      <c r="B136" s="20"/>
      <c r="C136" s="1"/>
      <c r="D136" s="9"/>
      <c r="E136" s="9"/>
      <c r="F136" s="9"/>
      <c r="G136" s="9"/>
      <c r="H136" s="9"/>
      <c r="I136" s="1"/>
      <c r="J136" s="1"/>
      <c r="K136"/>
    </row>
    <row r="137" spans="1:11" s="23" customFormat="1">
      <c r="A137" s="20"/>
      <c r="B137" s="20"/>
      <c r="C137" s="1"/>
      <c r="D137" s="9"/>
      <c r="E137" s="9"/>
      <c r="F137" s="9"/>
      <c r="G137" s="9"/>
      <c r="H137" s="9"/>
      <c r="I137" s="1"/>
      <c r="J137" s="1"/>
      <c r="K137"/>
    </row>
    <row r="138" spans="1:11" s="23" customFormat="1">
      <c r="A138" s="20"/>
      <c r="B138" s="20"/>
      <c r="C138" s="1"/>
      <c r="D138" s="9"/>
      <c r="E138" s="9"/>
      <c r="F138" s="9"/>
      <c r="G138" s="9"/>
      <c r="H138" s="9"/>
      <c r="I138" s="1"/>
      <c r="J138" s="1"/>
      <c r="K138"/>
    </row>
    <row r="139" spans="1:11" s="23" customFormat="1">
      <c r="A139" s="20"/>
      <c r="B139" s="20"/>
      <c r="C139" s="1"/>
      <c r="D139" s="9"/>
      <c r="E139" s="9"/>
      <c r="F139" s="9"/>
      <c r="G139" s="9"/>
      <c r="H139" s="9"/>
      <c r="I139" s="1"/>
      <c r="J139" s="1"/>
      <c r="K139"/>
    </row>
    <row r="140" spans="1:11" s="23" customFormat="1">
      <c r="A140" s="20"/>
      <c r="B140" s="20"/>
      <c r="C140" s="1"/>
      <c r="D140" s="9"/>
      <c r="E140" s="9"/>
      <c r="F140" s="9"/>
      <c r="G140" s="9"/>
      <c r="H140" s="9"/>
      <c r="I140" s="1"/>
      <c r="J140" s="1"/>
      <c r="K140"/>
    </row>
    <row r="141" spans="1:11" s="23" customFormat="1">
      <c r="A141" s="20"/>
      <c r="B141" s="20"/>
      <c r="C141" s="1"/>
      <c r="D141" s="9"/>
      <c r="E141" s="9"/>
      <c r="F141" s="9"/>
      <c r="G141" s="9"/>
      <c r="H141" s="9"/>
      <c r="I141" s="1"/>
      <c r="J141" s="1"/>
      <c r="K141"/>
    </row>
    <row r="142" spans="1:11" s="23" customFormat="1">
      <c r="A142" s="20"/>
      <c r="B142" s="20"/>
      <c r="C142" s="1"/>
      <c r="D142" s="9"/>
      <c r="E142" s="9"/>
      <c r="F142" s="9"/>
      <c r="G142" s="9"/>
      <c r="H142" s="9"/>
      <c r="I142" s="1"/>
      <c r="J142" s="1"/>
      <c r="K142"/>
    </row>
    <row r="143" spans="1:11" s="23" customFormat="1">
      <c r="A143" s="20"/>
      <c r="B143" s="20"/>
      <c r="C143" s="1"/>
      <c r="D143" s="9"/>
      <c r="E143" s="9"/>
      <c r="F143" s="9"/>
      <c r="G143" s="9"/>
      <c r="H143" s="9"/>
      <c r="I143" s="1"/>
      <c r="J143" s="1"/>
      <c r="K143"/>
    </row>
    <row r="144" spans="1:11" s="23" customFormat="1">
      <c r="A144" s="20"/>
      <c r="B144" s="20"/>
      <c r="C144" s="1"/>
      <c r="D144" s="9"/>
      <c r="E144" s="9"/>
      <c r="F144" s="9"/>
      <c r="G144" s="9"/>
      <c r="H144" s="9"/>
      <c r="I144" s="1"/>
      <c r="J144" s="1"/>
      <c r="K144"/>
    </row>
    <row r="145" spans="1:11" s="23" customFormat="1">
      <c r="A145" s="20"/>
      <c r="B145" s="20"/>
      <c r="C145" s="1"/>
      <c r="D145" s="9"/>
      <c r="E145" s="9"/>
      <c r="F145" s="9"/>
      <c r="G145" s="9"/>
      <c r="H145" s="9"/>
      <c r="I145" s="1"/>
      <c r="J145" s="1"/>
      <c r="K145"/>
    </row>
    <row r="146" spans="1:11" s="23" customFormat="1">
      <c r="A146" s="20"/>
      <c r="B146" s="20"/>
      <c r="C146" s="1"/>
      <c r="D146" s="9"/>
      <c r="E146" s="9"/>
      <c r="F146" s="9"/>
      <c r="G146" s="9"/>
      <c r="H146" s="9"/>
      <c r="I146" s="1"/>
      <c r="J146" s="1"/>
      <c r="K146"/>
    </row>
    <row r="147" spans="1:11" s="23" customFormat="1">
      <c r="A147" s="20"/>
      <c r="B147" s="20"/>
      <c r="C147" s="1"/>
      <c r="D147" s="9"/>
      <c r="E147" s="9"/>
      <c r="F147" s="9"/>
      <c r="G147" s="9"/>
      <c r="H147" s="9"/>
      <c r="I147" s="1"/>
      <c r="J147" s="1"/>
      <c r="K147"/>
    </row>
    <row r="148" spans="1:11" s="23" customFormat="1">
      <c r="A148" s="20"/>
      <c r="B148" s="20"/>
      <c r="C148" s="1"/>
      <c r="D148" s="9"/>
      <c r="E148" s="9"/>
      <c r="F148" s="9"/>
      <c r="G148" s="9"/>
      <c r="H148" s="9"/>
      <c r="I148" s="1"/>
      <c r="J148" s="1"/>
      <c r="K148"/>
    </row>
    <row r="149" spans="1:11" s="23" customFormat="1">
      <c r="A149" s="20"/>
      <c r="B149" s="20"/>
      <c r="C149" s="1"/>
      <c r="D149" s="9"/>
      <c r="E149" s="9"/>
      <c r="F149" s="9"/>
      <c r="G149" s="9"/>
      <c r="H149" s="9"/>
      <c r="I149" s="1"/>
      <c r="J149" s="1"/>
      <c r="K149"/>
    </row>
    <row r="150" spans="1:11" s="23" customFormat="1">
      <c r="A150" s="20"/>
      <c r="B150" s="20"/>
      <c r="C150" s="1"/>
      <c r="D150" s="9"/>
      <c r="E150" s="9"/>
      <c r="F150" s="9"/>
      <c r="G150" s="9"/>
      <c r="H150" s="9"/>
      <c r="I150" s="1"/>
      <c r="J150" s="1"/>
      <c r="K150"/>
    </row>
    <row r="151" spans="1:11" s="23" customFormat="1">
      <c r="A151" s="20"/>
      <c r="B151" s="20"/>
      <c r="C151" s="1"/>
      <c r="D151" s="9"/>
      <c r="E151" s="9"/>
      <c r="F151" s="9"/>
      <c r="G151" s="9"/>
      <c r="H151" s="9"/>
      <c r="I151" s="1"/>
      <c r="J151" s="1"/>
      <c r="K151"/>
    </row>
    <row r="152" spans="1:11" s="23" customFormat="1">
      <c r="A152" s="20"/>
      <c r="B152" s="20"/>
      <c r="C152" s="1"/>
      <c r="D152" s="9"/>
      <c r="E152" s="9"/>
      <c r="F152" s="9"/>
      <c r="G152" s="9"/>
      <c r="H152" s="9"/>
      <c r="I152" s="1"/>
      <c r="J152" s="1"/>
      <c r="K152"/>
    </row>
    <row r="153" spans="1:11" s="23" customFormat="1">
      <c r="A153" s="20"/>
      <c r="B153" s="20"/>
      <c r="C153" s="1"/>
      <c r="D153" s="9"/>
      <c r="E153" s="9"/>
      <c r="F153" s="9"/>
      <c r="G153" s="9"/>
      <c r="H153" s="9"/>
      <c r="I153" s="1"/>
      <c r="J153" s="1"/>
      <c r="K153"/>
    </row>
    <row r="154" spans="1:11" s="23" customFormat="1">
      <c r="A154" s="20"/>
      <c r="B154" s="20"/>
      <c r="C154" s="1"/>
      <c r="D154" s="9"/>
      <c r="E154" s="9"/>
      <c r="F154" s="9"/>
      <c r="G154" s="9"/>
      <c r="H154" s="9"/>
      <c r="I154" s="1"/>
      <c r="J154" s="1"/>
      <c r="K154"/>
    </row>
    <row r="155" spans="1:11" s="23" customFormat="1">
      <c r="A155" s="20"/>
      <c r="B155" s="20"/>
      <c r="C155" s="1"/>
      <c r="D155" s="9"/>
      <c r="E155" s="9"/>
      <c r="F155" s="9"/>
      <c r="G155" s="9"/>
      <c r="H155" s="9"/>
      <c r="I155" s="1"/>
      <c r="J155" s="1"/>
      <c r="K155"/>
    </row>
    <row r="156" spans="1:11" s="23" customFormat="1">
      <c r="A156" s="20"/>
      <c r="B156" s="20"/>
      <c r="C156" s="1"/>
      <c r="D156" s="9"/>
      <c r="E156" s="9"/>
      <c r="F156" s="9"/>
      <c r="G156" s="9"/>
      <c r="H156" s="9"/>
      <c r="I156" s="1"/>
      <c r="J156" s="1"/>
      <c r="K156"/>
    </row>
    <row r="157" spans="1:11" s="23" customFormat="1">
      <c r="A157" s="20"/>
      <c r="B157" s="20"/>
      <c r="C157" s="1"/>
      <c r="D157" s="9"/>
      <c r="E157" s="9"/>
      <c r="F157" s="9"/>
      <c r="G157" s="9"/>
      <c r="H157" s="9"/>
      <c r="I157" s="1"/>
      <c r="J157" s="1"/>
      <c r="K157"/>
    </row>
    <row r="158" spans="1:11" s="23" customFormat="1">
      <c r="A158" s="20"/>
      <c r="B158" s="20"/>
      <c r="C158" s="1"/>
      <c r="D158" s="9"/>
      <c r="E158" s="9"/>
      <c r="F158" s="9"/>
      <c r="G158" s="9"/>
      <c r="H158" s="9"/>
      <c r="I158" s="1"/>
      <c r="J158" s="1"/>
      <c r="K158"/>
    </row>
    <row r="159" spans="1:11" s="23" customFormat="1">
      <c r="A159" s="20"/>
      <c r="B159" s="20"/>
      <c r="C159" s="1"/>
      <c r="D159" s="9"/>
      <c r="E159" s="9"/>
      <c r="F159" s="9"/>
      <c r="G159" s="9"/>
      <c r="H159" s="9"/>
      <c r="I159" s="1"/>
      <c r="J159" s="1"/>
      <c r="K159"/>
    </row>
    <row r="160" spans="1:11" s="23" customFormat="1">
      <c r="A160" s="20"/>
      <c r="B160" s="20"/>
      <c r="C160" s="1"/>
      <c r="D160" s="9"/>
      <c r="E160" s="9"/>
      <c r="F160" s="9"/>
      <c r="G160" s="9"/>
      <c r="H160" s="9"/>
      <c r="I160" s="1"/>
      <c r="J160" s="1"/>
      <c r="K160"/>
    </row>
    <row r="161" spans="1:11" s="23" customFormat="1">
      <c r="A161" s="20"/>
      <c r="B161" s="20"/>
      <c r="C161" s="1"/>
      <c r="D161" s="9"/>
      <c r="E161" s="9"/>
      <c r="F161" s="9"/>
      <c r="G161" s="9"/>
      <c r="H161" s="9"/>
      <c r="I161" s="1"/>
      <c r="J161" s="1"/>
      <c r="K161"/>
    </row>
    <row r="162" spans="1:11" s="23" customFormat="1">
      <c r="A162" s="20"/>
      <c r="B162" s="20"/>
      <c r="C162" s="1"/>
      <c r="D162" s="9"/>
      <c r="E162" s="9"/>
      <c r="F162" s="9"/>
      <c r="G162" s="9"/>
      <c r="H162" s="9"/>
      <c r="I162" s="1"/>
      <c r="J162" s="1"/>
      <c r="K162"/>
    </row>
    <row r="163" spans="1:11" s="23" customFormat="1">
      <c r="A163" s="20"/>
      <c r="B163" s="20"/>
      <c r="C163" s="1"/>
      <c r="D163" s="9"/>
      <c r="E163" s="9"/>
      <c r="F163" s="9"/>
      <c r="G163" s="9"/>
      <c r="H163" s="9"/>
      <c r="I163" s="1"/>
      <c r="J163" s="1"/>
      <c r="K163"/>
    </row>
    <row r="164" spans="1:11" s="23" customFormat="1">
      <c r="A164" s="20"/>
      <c r="B164" s="20"/>
      <c r="C164" s="1"/>
      <c r="D164" s="9"/>
      <c r="E164" s="9"/>
      <c r="F164" s="9"/>
      <c r="G164" s="9"/>
      <c r="H164" s="9"/>
      <c r="I164" s="1"/>
      <c r="J164" s="1"/>
      <c r="K164"/>
    </row>
    <row r="165" spans="1:11" s="23" customFormat="1">
      <c r="A165" s="20"/>
      <c r="B165" s="20"/>
      <c r="C165" s="1"/>
      <c r="D165" s="9"/>
      <c r="E165" s="9"/>
      <c r="F165" s="9"/>
      <c r="G165" s="9"/>
      <c r="H165" s="9"/>
      <c r="I165" s="1"/>
      <c r="J165" s="1"/>
      <c r="K165"/>
    </row>
    <row r="166" spans="1:11" s="23" customFormat="1">
      <c r="A166" s="20"/>
      <c r="B166" s="20"/>
      <c r="C166" s="1"/>
      <c r="D166" s="9"/>
      <c r="E166" s="9"/>
      <c r="F166" s="9"/>
      <c r="G166" s="9"/>
      <c r="H166" s="9"/>
      <c r="I166" s="1"/>
      <c r="J166" s="1"/>
      <c r="K166"/>
    </row>
    <row r="167" spans="1:11" s="23" customFormat="1">
      <c r="A167" s="20"/>
      <c r="B167" s="20"/>
      <c r="C167" s="1"/>
      <c r="D167" s="9"/>
      <c r="E167" s="9"/>
      <c r="F167" s="9"/>
      <c r="G167" s="9"/>
      <c r="H167" s="9"/>
      <c r="I167" s="1"/>
      <c r="J167" s="1"/>
      <c r="K167"/>
    </row>
    <row r="168" spans="1:11" s="23" customFormat="1">
      <c r="A168" s="20"/>
      <c r="B168" s="20"/>
      <c r="C168" s="1"/>
      <c r="D168" s="9"/>
      <c r="E168" s="9"/>
      <c r="F168" s="9"/>
      <c r="G168" s="9"/>
      <c r="H168" s="9"/>
      <c r="I168" s="1"/>
      <c r="J168" s="1"/>
      <c r="K168"/>
    </row>
    <row r="169" spans="1:11" s="23" customFormat="1">
      <c r="A169" s="20"/>
      <c r="B169" s="20"/>
      <c r="C169" s="1"/>
      <c r="D169" s="9"/>
      <c r="E169" s="9"/>
      <c r="F169" s="9"/>
      <c r="G169" s="9"/>
      <c r="H169" s="9"/>
      <c r="I169" s="1"/>
      <c r="J169" s="1"/>
      <c r="K169"/>
    </row>
    <row r="170" spans="1:11" s="23" customFormat="1">
      <c r="A170" s="20"/>
      <c r="B170" s="20"/>
      <c r="C170" s="1"/>
      <c r="D170" s="9"/>
      <c r="E170" s="9"/>
      <c r="F170" s="9"/>
      <c r="G170" s="9"/>
      <c r="H170" s="9"/>
      <c r="I170" s="1"/>
      <c r="J170" s="1"/>
      <c r="K170"/>
    </row>
    <row r="171" spans="1:11" s="23" customFormat="1">
      <c r="A171" s="20"/>
      <c r="B171" s="20"/>
      <c r="C171" s="1"/>
      <c r="D171" s="9"/>
      <c r="E171" s="9"/>
      <c r="F171" s="9"/>
      <c r="G171" s="9"/>
      <c r="H171" s="9"/>
      <c r="I171" s="1"/>
      <c r="J171" s="1"/>
      <c r="K171"/>
    </row>
    <row r="172" spans="1:11" s="23" customFormat="1">
      <c r="A172" s="20"/>
      <c r="B172" s="20"/>
      <c r="C172" s="1"/>
      <c r="D172" s="9"/>
      <c r="E172" s="9"/>
      <c r="F172" s="9"/>
      <c r="G172" s="9"/>
      <c r="H172" s="9"/>
      <c r="I172" s="1"/>
      <c r="J172" s="1"/>
      <c r="K172"/>
    </row>
    <row r="173" spans="1:11" s="23" customFormat="1">
      <c r="A173" s="20"/>
      <c r="B173" s="20"/>
      <c r="C173" s="1"/>
      <c r="D173" s="9"/>
      <c r="E173" s="9"/>
      <c r="F173" s="9"/>
      <c r="G173" s="9"/>
      <c r="H173" s="9"/>
      <c r="I173" s="1"/>
      <c r="J173" s="1"/>
      <c r="K173"/>
    </row>
    <row r="174" spans="1:11" s="23" customFormat="1">
      <c r="A174" s="20"/>
      <c r="B174" s="20"/>
      <c r="C174" s="1"/>
      <c r="D174" s="9"/>
      <c r="E174" s="9"/>
      <c r="F174" s="9"/>
      <c r="G174" s="9"/>
      <c r="H174" s="9"/>
      <c r="I174" s="1"/>
      <c r="J174" s="1"/>
      <c r="K174"/>
    </row>
    <row r="175" spans="1:11" s="23" customFormat="1">
      <c r="A175" s="20"/>
      <c r="B175" s="20"/>
      <c r="C175" s="1"/>
      <c r="D175" s="9"/>
      <c r="E175" s="9"/>
      <c r="F175" s="9"/>
      <c r="G175" s="9"/>
      <c r="H175" s="9"/>
      <c r="I175" s="1"/>
      <c r="J175" s="1"/>
      <c r="K175"/>
    </row>
    <row r="176" spans="1:11" s="23" customFormat="1">
      <c r="A176" s="20"/>
      <c r="B176" s="20"/>
      <c r="C176" s="1"/>
      <c r="D176" s="9"/>
      <c r="E176" s="9"/>
      <c r="F176" s="9"/>
      <c r="G176" s="9"/>
      <c r="H176" s="9"/>
      <c r="I176" s="1"/>
      <c r="J176" s="1"/>
      <c r="K176"/>
    </row>
    <row r="177" spans="1:11" s="23" customFormat="1">
      <c r="A177" s="20"/>
      <c r="B177" s="20"/>
      <c r="C177" s="1"/>
      <c r="D177" s="9"/>
      <c r="E177" s="9"/>
      <c r="F177" s="9"/>
      <c r="G177" s="9"/>
      <c r="H177" s="9"/>
      <c r="I177" s="1"/>
      <c r="J177" s="1"/>
      <c r="K177"/>
    </row>
    <row r="178" spans="1:11" s="23" customFormat="1">
      <c r="A178" s="20"/>
      <c r="B178" s="20"/>
      <c r="C178" s="1"/>
      <c r="D178" s="9"/>
      <c r="E178" s="9"/>
      <c r="F178" s="9"/>
      <c r="G178" s="9"/>
      <c r="H178" s="9"/>
      <c r="I178" s="1"/>
      <c r="J178" s="1"/>
      <c r="K178"/>
    </row>
    <row r="179" spans="1:11" s="23" customFormat="1">
      <c r="A179" s="20"/>
      <c r="B179" s="20"/>
      <c r="C179" s="1"/>
      <c r="D179" s="9"/>
      <c r="E179" s="9"/>
      <c r="F179" s="9"/>
      <c r="G179" s="9"/>
      <c r="H179" s="9"/>
      <c r="I179" s="1"/>
      <c r="J179" s="1"/>
      <c r="K179"/>
    </row>
    <row r="180" spans="1:11" s="23" customFormat="1">
      <c r="A180" s="20"/>
      <c r="B180" s="20"/>
      <c r="C180" s="1"/>
      <c r="D180" s="9"/>
      <c r="E180" s="9"/>
      <c r="F180" s="9"/>
      <c r="G180" s="9"/>
      <c r="H180" s="9"/>
      <c r="I180" s="1"/>
      <c r="J180" s="1"/>
      <c r="K180"/>
    </row>
    <row r="181" spans="1:11" s="23" customFormat="1">
      <c r="A181" s="20"/>
      <c r="B181" s="20"/>
      <c r="C181" s="1"/>
      <c r="D181" s="9"/>
      <c r="E181" s="9"/>
      <c r="F181" s="9"/>
      <c r="G181" s="9"/>
      <c r="H181" s="9"/>
      <c r="I181" s="1"/>
      <c r="J181" s="1"/>
      <c r="K181"/>
    </row>
    <row r="182" spans="1:11" s="23" customFormat="1">
      <c r="A182" s="20"/>
      <c r="B182" s="20"/>
      <c r="C182" s="1"/>
      <c r="D182" s="9"/>
      <c r="E182" s="9"/>
      <c r="F182" s="9"/>
      <c r="G182" s="9"/>
      <c r="H182" s="9"/>
      <c r="I182" s="1"/>
      <c r="J182" s="1"/>
      <c r="K182"/>
    </row>
    <row r="183" spans="1:11" s="23" customFormat="1">
      <c r="A183" s="20"/>
      <c r="B183" s="20"/>
      <c r="C183" s="1"/>
      <c r="D183" s="9"/>
      <c r="E183" s="9"/>
      <c r="F183" s="9"/>
      <c r="G183" s="9"/>
      <c r="H183" s="9"/>
      <c r="I183" s="1"/>
      <c r="J183" s="1"/>
      <c r="K183"/>
    </row>
    <row r="184" spans="1:11" s="23" customFormat="1">
      <c r="A184" s="20"/>
      <c r="B184" s="20"/>
      <c r="C184" s="1"/>
      <c r="D184" s="9"/>
      <c r="E184" s="9"/>
      <c r="F184" s="9"/>
      <c r="G184" s="9"/>
      <c r="H184" s="9"/>
      <c r="I184" s="1"/>
      <c r="J184" s="1"/>
      <c r="K184"/>
    </row>
    <row r="185" spans="1:11" s="23" customFormat="1">
      <c r="A185" s="20"/>
      <c r="B185" s="20"/>
      <c r="C185" s="1"/>
      <c r="D185" s="9"/>
      <c r="E185" s="9"/>
      <c r="F185" s="9"/>
      <c r="G185" s="9"/>
      <c r="H185" s="9"/>
      <c r="I185" s="1"/>
      <c r="J185" s="1"/>
      <c r="K185"/>
    </row>
    <row r="186" spans="1:11" s="23" customFormat="1">
      <c r="A186" s="20"/>
      <c r="B186" s="20"/>
      <c r="C186" s="1"/>
      <c r="D186" s="9"/>
      <c r="E186" s="9"/>
      <c r="F186" s="9"/>
      <c r="G186" s="9"/>
      <c r="H186" s="9"/>
      <c r="I186" s="1"/>
      <c r="J186" s="1"/>
      <c r="K186"/>
    </row>
    <row r="187" spans="1:11" s="23" customFormat="1">
      <c r="A187" s="20"/>
      <c r="B187" s="20"/>
      <c r="C187" s="1"/>
      <c r="D187" s="9"/>
      <c r="E187" s="9"/>
      <c r="F187" s="9"/>
      <c r="G187" s="9"/>
      <c r="H187" s="9"/>
      <c r="I187" s="1"/>
      <c r="J187" s="1"/>
      <c r="K187"/>
    </row>
    <row r="188" spans="1:11" s="23" customFormat="1">
      <c r="A188" s="20"/>
      <c r="B188" s="20"/>
      <c r="C188" s="1"/>
      <c r="D188" s="9"/>
      <c r="E188" s="9"/>
      <c r="F188" s="9"/>
      <c r="G188" s="9"/>
      <c r="H188" s="9"/>
      <c r="I188" s="1"/>
      <c r="J188" s="1"/>
      <c r="K188"/>
    </row>
    <row r="189" spans="1:11" s="23" customFormat="1">
      <c r="A189" s="20"/>
      <c r="B189" s="20"/>
      <c r="C189" s="1"/>
      <c r="D189" s="9"/>
      <c r="E189" s="9"/>
      <c r="F189" s="9"/>
      <c r="G189" s="9"/>
      <c r="H189" s="9"/>
      <c r="I189" s="1"/>
      <c r="J189" s="1"/>
      <c r="K189"/>
    </row>
    <row r="190" spans="1:11" s="23" customFormat="1">
      <c r="A190" s="20"/>
      <c r="B190" s="20"/>
      <c r="C190" s="1"/>
      <c r="D190" s="9"/>
      <c r="E190" s="9"/>
      <c r="F190" s="9"/>
      <c r="G190" s="9"/>
      <c r="H190" s="9"/>
      <c r="I190" s="1"/>
      <c r="J190" s="1"/>
      <c r="K190"/>
    </row>
    <row r="191" spans="1:11" s="23" customFormat="1">
      <c r="A191" s="20"/>
      <c r="B191" s="20"/>
      <c r="C191" s="1"/>
      <c r="D191" s="9"/>
      <c r="E191" s="9"/>
      <c r="F191" s="9"/>
      <c r="G191" s="9"/>
      <c r="H191" s="9"/>
      <c r="I191" s="1"/>
      <c r="J191" s="1"/>
      <c r="K191"/>
    </row>
    <row r="192" spans="1:11" s="23" customFormat="1">
      <c r="A192" s="20"/>
      <c r="B192" s="20"/>
      <c r="C192" s="1"/>
      <c r="D192" s="9"/>
      <c r="E192" s="9"/>
      <c r="F192" s="9"/>
      <c r="G192" s="9"/>
      <c r="H192" s="9"/>
      <c r="I192" s="1"/>
      <c r="J192" s="1"/>
      <c r="K192"/>
    </row>
    <row r="193" spans="1:11" s="23" customFormat="1">
      <c r="A193" s="20"/>
      <c r="B193" s="20"/>
      <c r="C193" s="1"/>
      <c r="D193" s="9"/>
      <c r="E193" s="9"/>
      <c r="F193" s="9"/>
      <c r="G193" s="9"/>
      <c r="H193" s="9"/>
      <c r="I193" s="1"/>
      <c r="J193" s="1"/>
      <c r="K193"/>
    </row>
    <row r="194" spans="1:11" s="23" customFormat="1">
      <c r="A194" s="20"/>
      <c r="B194" s="20"/>
      <c r="C194" s="1"/>
      <c r="D194" s="9"/>
      <c r="E194" s="9"/>
      <c r="F194" s="9"/>
      <c r="G194" s="9"/>
      <c r="H194" s="9"/>
      <c r="I194" s="1"/>
      <c r="J194" s="1"/>
      <c r="K194"/>
    </row>
    <row r="195" spans="1:11" s="23" customFormat="1">
      <c r="A195" s="20"/>
      <c r="B195" s="20"/>
      <c r="C195" s="1"/>
      <c r="D195" s="9"/>
      <c r="E195" s="9"/>
      <c r="F195" s="9"/>
      <c r="G195" s="9"/>
      <c r="H195" s="9"/>
      <c r="I195" s="1"/>
      <c r="J195" s="1"/>
      <c r="K195"/>
    </row>
    <row r="196" spans="1:11" s="23" customFormat="1">
      <c r="A196" s="20"/>
      <c r="B196" s="20"/>
      <c r="C196" s="1"/>
      <c r="D196" s="9"/>
      <c r="E196" s="9"/>
      <c r="F196" s="9"/>
      <c r="G196" s="9"/>
      <c r="H196" s="9"/>
      <c r="I196" s="1"/>
      <c r="J196" s="1"/>
      <c r="K196"/>
    </row>
    <row r="197" spans="1:11" s="23" customFormat="1">
      <c r="A197" s="20"/>
      <c r="B197" s="20"/>
      <c r="C197" s="1"/>
      <c r="D197" s="9"/>
      <c r="E197" s="9"/>
      <c r="F197" s="9"/>
      <c r="G197" s="9"/>
      <c r="H197" s="9"/>
      <c r="I197" s="1"/>
      <c r="J197" s="1"/>
      <c r="K197"/>
    </row>
    <row r="198" spans="1:11" s="23" customFormat="1">
      <c r="A198" s="20"/>
      <c r="B198" s="20"/>
      <c r="C198" s="1"/>
      <c r="D198" s="9"/>
      <c r="E198" s="9"/>
      <c r="F198" s="9"/>
      <c r="G198" s="9"/>
      <c r="H198" s="9"/>
      <c r="I198" s="1"/>
      <c r="J198" s="1"/>
      <c r="K198"/>
    </row>
    <row r="199" spans="1:11" s="23" customFormat="1">
      <c r="A199" s="20"/>
      <c r="B199" s="20"/>
      <c r="C199" s="1"/>
      <c r="D199" s="9"/>
      <c r="E199" s="9"/>
      <c r="F199" s="9"/>
      <c r="G199" s="9"/>
      <c r="H199" s="9"/>
      <c r="I199" s="1"/>
      <c r="J199" s="1"/>
      <c r="K199"/>
    </row>
    <row r="200" spans="1:11" s="23" customFormat="1">
      <c r="A200" s="20"/>
      <c r="B200" s="20"/>
      <c r="C200" s="1"/>
      <c r="D200" s="9"/>
      <c r="E200" s="9"/>
      <c r="F200" s="9"/>
      <c r="G200" s="9"/>
      <c r="H200" s="9"/>
      <c r="I200" s="1"/>
      <c r="J200" s="1"/>
      <c r="K200"/>
    </row>
    <row r="201" spans="1:11" s="23" customFormat="1">
      <c r="A201" s="20"/>
      <c r="B201" s="20"/>
      <c r="C201" s="1"/>
      <c r="D201" s="9"/>
      <c r="E201" s="9"/>
      <c r="F201" s="9"/>
      <c r="G201" s="9"/>
      <c r="H201" s="9"/>
      <c r="I201" s="1"/>
      <c r="J201" s="1"/>
      <c r="K201"/>
    </row>
    <row r="202" spans="1:11" s="23" customFormat="1">
      <c r="A202" s="20"/>
      <c r="B202" s="20"/>
      <c r="C202" s="1"/>
      <c r="D202" s="9"/>
      <c r="E202" s="9"/>
      <c r="F202" s="9"/>
      <c r="G202" s="9"/>
      <c r="H202" s="9"/>
      <c r="I202" s="1"/>
      <c r="J202" s="1"/>
      <c r="K202"/>
    </row>
    <row r="203" spans="1:11" s="23" customFormat="1">
      <c r="A203" s="20"/>
      <c r="B203" s="20"/>
      <c r="C203" s="1"/>
      <c r="D203" s="9"/>
      <c r="E203" s="9"/>
      <c r="F203" s="9"/>
      <c r="G203" s="9"/>
      <c r="H203" s="9"/>
      <c r="I203" s="1"/>
      <c r="J203" s="1"/>
      <c r="K203"/>
    </row>
    <row r="204" spans="1:11" s="23" customFormat="1">
      <c r="A204" s="20"/>
      <c r="B204" s="20"/>
      <c r="C204" s="1"/>
      <c r="D204" s="9"/>
      <c r="E204" s="9"/>
      <c r="F204" s="9"/>
      <c r="G204" s="9"/>
      <c r="H204" s="9"/>
      <c r="I204" s="1"/>
      <c r="J204" s="1"/>
      <c r="K204"/>
    </row>
    <row r="205" spans="1:11" s="23" customFormat="1">
      <c r="A205" s="20"/>
      <c r="B205" s="20"/>
      <c r="C205" s="1"/>
      <c r="D205" s="9"/>
      <c r="E205" s="9"/>
      <c r="F205" s="9"/>
      <c r="G205" s="9"/>
      <c r="H205" s="9"/>
      <c r="I205" s="1"/>
      <c r="J205" s="1"/>
      <c r="K205"/>
    </row>
    <row r="206" spans="1:11" s="23" customFormat="1">
      <c r="A206" s="20"/>
      <c r="B206" s="20"/>
      <c r="C206" s="1"/>
      <c r="D206" s="9"/>
      <c r="E206" s="9"/>
      <c r="F206" s="9"/>
      <c r="G206" s="9"/>
      <c r="H206" s="9"/>
      <c r="I206" s="1"/>
      <c r="J206" s="1"/>
      <c r="K206"/>
    </row>
    <row r="207" spans="1:11" s="23" customFormat="1">
      <c r="A207" s="20"/>
      <c r="B207" s="20"/>
      <c r="C207" s="1"/>
      <c r="D207" s="9"/>
      <c r="E207" s="9"/>
      <c r="F207" s="9"/>
      <c r="G207" s="9"/>
      <c r="H207" s="9"/>
      <c r="I207" s="1"/>
      <c r="J207" s="1"/>
      <c r="K207"/>
    </row>
    <row r="208" spans="1:11" s="23" customFormat="1">
      <c r="A208" s="20"/>
      <c r="B208" s="20"/>
      <c r="C208" s="1"/>
      <c r="D208" s="9"/>
      <c r="E208" s="9"/>
      <c r="F208" s="9"/>
      <c r="G208" s="9"/>
      <c r="H208" s="9"/>
      <c r="I208" s="1"/>
      <c r="J208" s="1"/>
      <c r="K208"/>
    </row>
    <row r="209" spans="1:11" s="23" customFormat="1">
      <c r="A209" s="20"/>
      <c r="B209" s="20"/>
      <c r="C209" s="1"/>
      <c r="D209" s="9"/>
      <c r="E209" s="9"/>
      <c r="F209" s="9"/>
      <c r="G209" s="9"/>
      <c r="H209" s="9"/>
      <c r="I209" s="1"/>
      <c r="J209" s="1"/>
      <c r="K209"/>
    </row>
    <row r="210" spans="1:11" s="23" customFormat="1">
      <c r="A210" s="20"/>
      <c r="B210" s="20"/>
      <c r="C210" s="1"/>
      <c r="D210" s="9"/>
      <c r="E210" s="9"/>
      <c r="F210" s="9"/>
      <c r="G210" s="9"/>
      <c r="H210" s="9"/>
      <c r="I210" s="1"/>
      <c r="J210" s="1"/>
      <c r="K210"/>
    </row>
    <row r="211" spans="1:11" s="23" customFormat="1">
      <c r="A211" s="20"/>
      <c r="B211" s="20"/>
      <c r="C211" s="1"/>
      <c r="D211" s="9"/>
      <c r="E211" s="9"/>
      <c r="F211" s="9"/>
      <c r="G211" s="9"/>
      <c r="H211" s="9"/>
      <c r="I211" s="1"/>
      <c r="J211" s="1"/>
      <c r="K211"/>
    </row>
    <row r="212" spans="1:11" s="23" customFormat="1">
      <c r="A212" s="20"/>
      <c r="B212" s="20"/>
      <c r="C212" s="1"/>
      <c r="D212" s="9"/>
      <c r="E212" s="9"/>
      <c r="F212" s="9"/>
      <c r="G212" s="9"/>
      <c r="H212" s="9"/>
      <c r="I212" s="1"/>
      <c r="J212" s="1"/>
      <c r="K212"/>
    </row>
    <row r="213" spans="1:11" s="23" customFormat="1">
      <c r="A213" s="20"/>
      <c r="B213" s="20"/>
      <c r="C213" s="1"/>
      <c r="D213" s="9"/>
      <c r="E213" s="9"/>
      <c r="F213" s="9"/>
      <c r="G213" s="9"/>
      <c r="H213" s="9"/>
      <c r="I213" s="1"/>
      <c r="J213" s="1"/>
      <c r="K213"/>
    </row>
    <row r="214" spans="1:11" s="23" customFormat="1">
      <c r="A214" s="20"/>
      <c r="B214" s="20"/>
      <c r="C214" s="1"/>
      <c r="D214" s="9"/>
      <c r="E214" s="9"/>
      <c r="F214" s="9"/>
      <c r="G214" s="9"/>
      <c r="H214" s="9"/>
      <c r="I214" s="1"/>
      <c r="J214" s="1"/>
      <c r="K214"/>
    </row>
    <row r="215" spans="1:11" s="23" customFormat="1">
      <c r="A215" s="20"/>
      <c r="B215" s="20"/>
      <c r="C215" s="1"/>
      <c r="D215" s="9"/>
      <c r="E215" s="9"/>
      <c r="F215" s="9"/>
      <c r="G215" s="9"/>
      <c r="H215" s="9"/>
      <c r="I215" s="1"/>
      <c r="J215" s="1"/>
      <c r="K215"/>
    </row>
    <row r="216" spans="1:11" s="23" customFormat="1">
      <c r="A216" s="20"/>
      <c r="B216" s="20"/>
      <c r="C216" s="1"/>
      <c r="D216" s="9"/>
      <c r="E216" s="9"/>
      <c r="F216" s="9"/>
      <c r="G216" s="9"/>
      <c r="H216" s="9"/>
      <c r="I216" s="1"/>
      <c r="J216" s="1"/>
      <c r="K216"/>
    </row>
    <row r="217" spans="1:11" s="23" customFormat="1">
      <c r="A217" s="20"/>
      <c r="B217" s="20"/>
      <c r="C217" s="1"/>
      <c r="D217" s="9"/>
      <c r="E217" s="9"/>
      <c r="F217" s="9"/>
      <c r="G217" s="9"/>
      <c r="H217" s="9"/>
      <c r="I217" s="1"/>
      <c r="J217" s="1"/>
      <c r="K217"/>
    </row>
    <row r="218" spans="1:11" s="23" customFormat="1">
      <c r="A218" s="20"/>
      <c r="B218" s="20"/>
      <c r="C218" s="1"/>
      <c r="D218" s="9"/>
      <c r="E218" s="9"/>
      <c r="F218" s="9"/>
      <c r="G218" s="9"/>
      <c r="H218" s="9"/>
      <c r="I218" s="1"/>
      <c r="J218" s="1"/>
      <c r="K218"/>
    </row>
    <row r="219" spans="1:11" s="23" customFormat="1">
      <c r="A219" s="20"/>
      <c r="B219" s="20"/>
      <c r="C219" s="1"/>
      <c r="D219" s="9"/>
      <c r="E219" s="9"/>
      <c r="F219" s="9"/>
      <c r="G219" s="9"/>
      <c r="H219" s="9"/>
      <c r="I219" s="1"/>
      <c r="J219" s="1"/>
      <c r="K219"/>
    </row>
    <row r="220" spans="1:11" s="23" customFormat="1">
      <c r="A220" s="20"/>
      <c r="B220" s="20"/>
      <c r="C220" s="1"/>
      <c r="D220" s="9"/>
      <c r="E220" s="9"/>
      <c r="F220" s="9"/>
      <c r="G220" s="9"/>
      <c r="H220" s="9"/>
      <c r="I220" s="1"/>
      <c r="J220" s="1"/>
      <c r="K220"/>
    </row>
    <row r="221" spans="1:11" s="23" customFormat="1">
      <c r="A221" s="20"/>
      <c r="B221" s="20"/>
      <c r="C221" s="1"/>
      <c r="D221" s="9"/>
      <c r="E221" s="9"/>
      <c r="F221" s="9"/>
      <c r="G221" s="9"/>
      <c r="H221" s="9"/>
      <c r="I221" s="1"/>
      <c r="J221" s="1"/>
      <c r="K221"/>
    </row>
    <row r="222" spans="1:11" s="23" customFormat="1">
      <c r="A222" s="20"/>
      <c r="B222" s="20"/>
      <c r="C222" s="1"/>
      <c r="D222" s="9"/>
      <c r="E222" s="9"/>
      <c r="F222" s="9"/>
      <c r="G222" s="9"/>
      <c r="H222" s="9"/>
      <c r="I222" s="1"/>
      <c r="J222" s="1"/>
      <c r="K222"/>
    </row>
    <row r="223" spans="1:11" s="23" customFormat="1">
      <c r="A223" s="20"/>
      <c r="B223" s="20"/>
      <c r="C223" s="1"/>
      <c r="D223" s="9"/>
      <c r="E223" s="9"/>
      <c r="F223" s="9"/>
      <c r="G223" s="9"/>
      <c r="H223" s="9"/>
      <c r="I223" s="1"/>
      <c r="J223" s="1"/>
      <c r="K223"/>
    </row>
    <row r="224" spans="1:11" s="23" customFormat="1">
      <c r="A224" s="20"/>
      <c r="B224" s="20"/>
      <c r="C224" s="1"/>
      <c r="D224" s="9"/>
      <c r="E224" s="9"/>
      <c r="F224" s="9"/>
      <c r="G224" s="9"/>
      <c r="H224" s="9"/>
      <c r="I224" s="1"/>
      <c r="J224" s="1"/>
      <c r="K224"/>
    </row>
    <row r="225" spans="1:11" s="23" customFormat="1">
      <c r="A225" s="20"/>
      <c r="B225" s="20"/>
      <c r="C225" s="1"/>
      <c r="D225" s="9"/>
      <c r="E225" s="9"/>
      <c r="F225" s="9"/>
      <c r="G225" s="9"/>
      <c r="H225" s="9"/>
      <c r="I225" s="1"/>
      <c r="J225" s="1"/>
      <c r="K225"/>
    </row>
    <row r="226" spans="1:11" s="23" customFormat="1">
      <c r="A226" s="20"/>
      <c r="B226" s="20"/>
      <c r="C226" s="1"/>
      <c r="D226" s="9"/>
      <c r="E226" s="9"/>
      <c r="F226" s="9"/>
      <c r="G226" s="9"/>
      <c r="H226" s="9"/>
      <c r="I226" s="1"/>
      <c r="J226" s="1"/>
      <c r="K226"/>
    </row>
    <row r="227" spans="1:11" s="23" customFormat="1">
      <c r="A227" s="20"/>
      <c r="B227" s="20"/>
      <c r="C227" s="1"/>
      <c r="D227" s="9"/>
      <c r="E227" s="9"/>
      <c r="F227" s="9"/>
      <c r="G227" s="9"/>
      <c r="H227" s="9"/>
      <c r="I227" s="1"/>
      <c r="J227" s="1"/>
      <c r="K227"/>
    </row>
    <row r="228" spans="1:11" s="23" customFormat="1">
      <c r="A228" s="20"/>
      <c r="B228" s="20"/>
      <c r="C228" s="1"/>
      <c r="D228" s="9"/>
      <c r="E228" s="9"/>
      <c r="F228" s="9"/>
      <c r="G228" s="9"/>
      <c r="H228" s="9"/>
      <c r="I228" s="1"/>
      <c r="J228" s="1"/>
      <c r="K228"/>
    </row>
    <row r="229" spans="1:11" s="23" customFormat="1">
      <c r="A229" s="20"/>
      <c r="B229" s="20"/>
      <c r="C229" s="1"/>
      <c r="D229" s="9"/>
      <c r="E229" s="9"/>
      <c r="F229" s="9"/>
      <c r="G229" s="9"/>
      <c r="H229" s="9"/>
      <c r="I229" s="1"/>
      <c r="J229" s="1"/>
      <c r="K229"/>
    </row>
    <row r="230" spans="1:11" s="23" customFormat="1">
      <c r="A230" s="20"/>
      <c r="B230" s="20"/>
      <c r="C230" s="1"/>
      <c r="D230" s="9"/>
      <c r="E230" s="9"/>
      <c r="F230" s="9"/>
      <c r="G230" s="9"/>
      <c r="H230" s="9"/>
      <c r="I230" s="1"/>
      <c r="J230" s="1"/>
      <c r="K230"/>
    </row>
    <row r="231" spans="1:11" s="23" customFormat="1">
      <c r="A231" s="20"/>
      <c r="B231" s="20"/>
      <c r="C231" s="1"/>
      <c r="D231" s="9"/>
      <c r="E231" s="9"/>
      <c r="F231" s="9"/>
      <c r="G231" s="9"/>
      <c r="H231" s="9"/>
      <c r="I231" s="1"/>
      <c r="J231" s="1"/>
      <c r="K231"/>
    </row>
    <row r="232" spans="1:11" s="23" customFormat="1">
      <c r="A232" s="20"/>
      <c r="B232" s="20"/>
      <c r="C232" s="1"/>
      <c r="D232" s="9"/>
      <c r="E232" s="9"/>
      <c r="F232" s="9"/>
      <c r="G232" s="9"/>
      <c r="H232" s="9"/>
      <c r="I232" s="1"/>
      <c r="J232" s="1"/>
      <c r="K232"/>
    </row>
    <row r="233" spans="1:11" s="23" customFormat="1">
      <c r="A233" s="20"/>
      <c r="B233" s="20"/>
      <c r="C233" s="1"/>
      <c r="D233" s="9"/>
      <c r="E233" s="9"/>
      <c r="F233" s="9"/>
      <c r="G233" s="9"/>
      <c r="H233" s="9"/>
      <c r="I233" s="1"/>
      <c r="J233" s="1"/>
      <c r="K233"/>
    </row>
    <row r="234" spans="1:11" s="23" customFormat="1">
      <c r="A234" s="20"/>
      <c r="B234" s="20"/>
      <c r="C234" s="1"/>
      <c r="D234" s="9"/>
      <c r="E234" s="9"/>
      <c r="F234" s="9"/>
      <c r="G234" s="9"/>
      <c r="H234" s="9"/>
      <c r="I234" s="1"/>
      <c r="J234" s="1"/>
      <c r="K234"/>
    </row>
    <row r="235" spans="1:11" s="23" customFormat="1">
      <c r="A235" s="20"/>
      <c r="B235" s="20"/>
      <c r="C235" s="1"/>
      <c r="D235" s="9"/>
      <c r="E235" s="9"/>
      <c r="F235" s="9"/>
      <c r="G235" s="9"/>
      <c r="H235" s="9"/>
      <c r="I235" s="1"/>
      <c r="J235" s="1"/>
      <c r="K235"/>
    </row>
    <row r="236" spans="1:11" s="23" customFormat="1">
      <c r="A236" s="20"/>
      <c r="B236" s="20"/>
      <c r="C236" s="1"/>
      <c r="D236" s="9"/>
      <c r="E236" s="9"/>
      <c r="F236" s="9"/>
      <c r="G236" s="9"/>
      <c r="H236" s="9"/>
      <c r="I236" s="1"/>
      <c r="J236" s="1"/>
      <c r="K236"/>
    </row>
    <row r="237" spans="1:11" s="23" customFormat="1">
      <c r="A237" s="20"/>
      <c r="B237" s="20"/>
      <c r="C237" s="1"/>
      <c r="D237" s="9"/>
      <c r="E237" s="9"/>
      <c r="F237" s="9"/>
      <c r="G237" s="9"/>
      <c r="H237" s="9"/>
      <c r="I237" s="1"/>
      <c r="J237" s="1"/>
      <c r="K237"/>
    </row>
    <row r="238" spans="1:11" s="23" customFormat="1">
      <c r="A238" s="20"/>
      <c r="B238" s="20"/>
      <c r="C238" s="1"/>
      <c r="D238" s="9"/>
      <c r="E238" s="9"/>
      <c r="F238" s="9"/>
      <c r="G238" s="9"/>
      <c r="H238" s="9"/>
      <c r="I238" s="1"/>
      <c r="J238" s="1"/>
      <c r="K238"/>
    </row>
    <row r="239" spans="1:11" s="23" customFormat="1">
      <c r="A239" s="20"/>
      <c r="B239" s="20"/>
      <c r="C239" s="1"/>
      <c r="D239" s="9"/>
      <c r="E239" s="9"/>
      <c r="F239" s="9"/>
      <c r="G239" s="9"/>
      <c r="H239" s="9"/>
      <c r="I239" s="1"/>
      <c r="J239" s="1"/>
      <c r="K239"/>
    </row>
    <row r="240" spans="1:11" s="23" customFormat="1">
      <c r="A240" s="20"/>
      <c r="B240" s="20"/>
      <c r="C240" s="1"/>
      <c r="D240" s="9"/>
      <c r="E240" s="9"/>
      <c r="F240" s="9"/>
      <c r="G240" s="9"/>
      <c r="H240" s="9"/>
      <c r="I240" s="1"/>
      <c r="J240" s="1"/>
      <c r="K240"/>
    </row>
    <row r="241" spans="1:11" s="23" customFormat="1">
      <c r="A241" s="20"/>
      <c r="B241" s="20"/>
      <c r="C241" s="1"/>
      <c r="D241" s="9"/>
      <c r="E241" s="9"/>
      <c r="F241" s="9"/>
      <c r="G241" s="9"/>
      <c r="H241" s="9"/>
      <c r="I241" s="1"/>
      <c r="J241" s="1"/>
      <c r="K241"/>
    </row>
    <row r="242" spans="1:11" s="23" customFormat="1">
      <c r="A242" s="20"/>
      <c r="B242" s="20"/>
      <c r="C242" s="1"/>
      <c r="D242" s="9"/>
      <c r="E242" s="9"/>
      <c r="F242" s="9"/>
      <c r="G242" s="9"/>
      <c r="H242" s="9"/>
      <c r="I242" s="1"/>
      <c r="J242" s="1"/>
      <c r="K242"/>
    </row>
    <row r="243" spans="1:11" s="23" customFormat="1">
      <c r="A243" s="20"/>
      <c r="B243" s="20"/>
      <c r="C243" s="1"/>
      <c r="D243" s="9"/>
      <c r="E243" s="9"/>
      <c r="F243" s="9"/>
      <c r="G243" s="9"/>
      <c r="H243" s="9"/>
      <c r="I243" s="1"/>
      <c r="J243" s="1"/>
      <c r="K243"/>
    </row>
    <row r="244" spans="1:11" s="23" customFormat="1">
      <c r="A244" s="20"/>
      <c r="B244" s="20"/>
      <c r="C244" s="1"/>
      <c r="D244" s="9"/>
      <c r="E244" s="9"/>
      <c r="F244" s="9"/>
      <c r="G244" s="9"/>
      <c r="H244" s="9"/>
      <c r="I244" s="1"/>
      <c r="J244" s="1"/>
      <c r="K244"/>
    </row>
    <row r="245" spans="1:11" s="23" customFormat="1">
      <c r="A245" s="20"/>
      <c r="B245" s="20"/>
      <c r="C245" s="1"/>
      <c r="D245" s="9"/>
      <c r="E245" s="9"/>
      <c r="F245" s="9"/>
      <c r="G245" s="9"/>
      <c r="H245" s="9"/>
      <c r="I245" s="1"/>
      <c r="J245" s="1"/>
      <c r="K245"/>
    </row>
    <row r="246" spans="1:11" s="23" customFormat="1">
      <c r="A246" s="20"/>
      <c r="B246" s="20"/>
      <c r="C246" s="1"/>
      <c r="D246" s="9"/>
      <c r="E246" s="9"/>
      <c r="F246" s="9"/>
      <c r="G246" s="9"/>
      <c r="H246" s="9"/>
      <c r="I246" s="1"/>
      <c r="J246" s="1"/>
      <c r="K246"/>
    </row>
    <row r="247" spans="1:11" s="23" customFormat="1">
      <c r="A247" s="20"/>
      <c r="B247" s="20"/>
      <c r="C247" s="1"/>
      <c r="D247" s="9"/>
      <c r="E247" s="9"/>
      <c r="F247" s="9"/>
      <c r="G247" s="9"/>
      <c r="H247" s="9"/>
      <c r="I247" s="1"/>
      <c r="J247" s="1"/>
      <c r="K247"/>
    </row>
    <row r="248" spans="1:11" s="23" customFormat="1">
      <c r="A248" s="20"/>
      <c r="B248" s="20"/>
      <c r="C248" s="1"/>
      <c r="D248" s="9"/>
      <c r="E248" s="9"/>
      <c r="F248" s="9"/>
      <c r="G248" s="9"/>
      <c r="H248" s="9"/>
      <c r="I248" s="1"/>
      <c r="J248" s="1"/>
      <c r="K248"/>
    </row>
    <row r="249" spans="1:11" s="23" customFormat="1">
      <c r="A249" s="20"/>
      <c r="B249" s="20"/>
      <c r="C249" s="1"/>
      <c r="D249" s="9"/>
      <c r="E249" s="9"/>
      <c r="F249" s="9"/>
      <c r="G249" s="9"/>
      <c r="H249" s="9"/>
      <c r="I249" s="1"/>
      <c r="J249" s="1"/>
      <c r="K249"/>
    </row>
    <row r="250" spans="1:11" s="23" customFormat="1">
      <c r="A250" s="20"/>
      <c r="B250" s="20"/>
      <c r="C250" s="1"/>
      <c r="D250" s="9"/>
      <c r="E250" s="9"/>
      <c r="F250" s="9"/>
      <c r="G250" s="9"/>
      <c r="H250" s="9"/>
      <c r="I250" s="1"/>
      <c r="J250" s="1"/>
      <c r="K250"/>
    </row>
    <row r="251" spans="1:11" s="23" customFormat="1">
      <c r="A251" s="20"/>
      <c r="B251" s="20"/>
      <c r="C251" s="1"/>
      <c r="D251" s="9"/>
      <c r="E251" s="9"/>
      <c r="F251" s="9"/>
      <c r="G251" s="9"/>
      <c r="H251" s="9"/>
      <c r="I251" s="1"/>
      <c r="J251" s="1"/>
      <c r="K251"/>
    </row>
    <row r="252" spans="1:11" s="23" customFormat="1">
      <c r="A252" s="20"/>
      <c r="B252" s="20"/>
      <c r="C252" s="1"/>
      <c r="D252" s="9"/>
      <c r="E252" s="9"/>
      <c r="F252" s="9"/>
      <c r="G252" s="9"/>
      <c r="H252" s="9"/>
      <c r="I252" s="1"/>
      <c r="J252" s="1"/>
      <c r="K252"/>
    </row>
    <row r="253" spans="1:11" s="23" customFormat="1">
      <c r="A253" s="20"/>
      <c r="B253" s="20"/>
      <c r="C253" s="1"/>
      <c r="D253" s="9"/>
      <c r="E253" s="9"/>
      <c r="F253" s="9"/>
      <c r="G253" s="9"/>
      <c r="H253" s="9"/>
      <c r="I253" s="1"/>
      <c r="J253" s="1"/>
      <c r="K253"/>
    </row>
    <row r="254" spans="1:11" s="23" customFormat="1">
      <c r="A254" s="20"/>
      <c r="B254" s="20"/>
      <c r="C254" s="1"/>
      <c r="D254" s="9"/>
      <c r="E254" s="9"/>
      <c r="F254" s="9"/>
      <c r="G254" s="9"/>
      <c r="H254" s="9"/>
      <c r="I254" s="1"/>
      <c r="J254" s="1"/>
      <c r="K254"/>
    </row>
    <row r="255" spans="1:11" s="23" customFormat="1">
      <c r="A255" s="20"/>
      <c r="B255" s="20"/>
      <c r="C255" s="1"/>
      <c r="D255" s="9"/>
      <c r="E255" s="9"/>
      <c r="F255" s="9"/>
      <c r="G255" s="9"/>
      <c r="H255" s="9"/>
      <c r="I255" s="1"/>
      <c r="J255" s="1"/>
      <c r="K255"/>
    </row>
    <row r="256" spans="1:11" s="23" customFormat="1">
      <c r="A256" s="20"/>
      <c r="B256" s="20"/>
      <c r="C256" s="1"/>
      <c r="D256" s="9"/>
      <c r="E256" s="9"/>
      <c r="F256" s="9"/>
      <c r="G256" s="9"/>
      <c r="H256" s="9"/>
      <c r="I256" s="1"/>
      <c r="J256" s="1"/>
      <c r="K256"/>
    </row>
    <row r="257" spans="1:11" s="23" customFormat="1">
      <c r="A257" s="20"/>
      <c r="B257" s="20"/>
      <c r="C257" s="1"/>
      <c r="D257" s="9"/>
      <c r="E257" s="9"/>
      <c r="F257" s="9"/>
      <c r="G257" s="9"/>
      <c r="H257" s="9"/>
      <c r="I257" s="1"/>
      <c r="J257" s="1"/>
      <c r="K257"/>
    </row>
    <row r="258" spans="1:11" s="23" customFormat="1">
      <c r="A258" s="20"/>
      <c r="B258" s="20"/>
      <c r="C258" s="1"/>
      <c r="D258" s="9"/>
      <c r="E258" s="9"/>
      <c r="F258" s="9"/>
      <c r="G258" s="9"/>
      <c r="H258" s="9"/>
      <c r="I258" s="1"/>
      <c r="J258" s="1"/>
      <c r="K258"/>
    </row>
    <row r="259" spans="1:11" s="23" customFormat="1">
      <c r="A259" s="20"/>
      <c r="B259" s="20"/>
      <c r="C259" s="1"/>
      <c r="D259" s="9"/>
      <c r="E259" s="9"/>
      <c r="F259" s="9"/>
      <c r="G259" s="9"/>
      <c r="H259" s="9"/>
      <c r="I259" s="1"/>
      <c r="J259" s="1"/>
      <c r="K259"/>
    </row>
    <row r="260" spans="1:11" s="23" customFormat="1">
      <c r="A260" s="20"/>
      <c r="B260" s="20"/>
      <c r="C260" s="1"/>
      <c r="D260" s="9"/>
      <c r="E260" s="9"/>
      <c r="F260" s="9"/>
      <c r="G260" s="9"/>
      <c r="H260" s="9"/>
      <c r="I260" s="1"/>
      <c r="J260" s="1"/>
      <c r="K260"/>
    </row>
    <row r="261" spans="1:11" s="23" customFormat="1">
      <c r="A261" s="20"/>
      <c r="B261" s="20"/>
      <c r="C261" s="1"/>
      <c r="D261" s="9"/>
      <c r="E261" s="9"/>
      <c r="F261" s="9"/>
      <c r="G261" s="9"/>
      <c r="H261" s="9"/>
      <c r="I261" s="1"/>
      <c r="J261" s="1"/>
      <c r="K261"/>
    </row>
    <row r="262" spans="1:11" s="23" customFormat="1">
      <c r="A262" s="20"/>
      <c r="B262" s="20"/>
      <c r="C262" s="1"/>
      <c r="D262" s="9"/>
      <c r="E262" s="9"/>
      <c r="F262" s="9"/>
      <c r="G262" s="9"/>
      <c r="H262" s="9"/>
      <c r="I262" s="1"/>
      <c r="J262" s="1"/>
      <c r="K262"/>
    </row>
    <row r="263" spans="1:11" s="23" customFormat="1">
      <c r="A263" s="20"/>
      <c r="B263" s="20"/>
      <c r="C263" s="1"/>
      <c r="D263" s="9"/>
      <c r="E263" s="9"/>
      <c r="F263" s="9"/>
      <c r="G263" s="9"/>
      <c r="H263" s="9"/>
      <c r="I263" s="1"/>
      <c r="J263" s="1"/>
      <c r="K263"/>
    </row>
    <row r="264" spans="1:11" s="23" customFormat="1">
      <c r="A264" s="20"/>
      <c r="B264" s="20"/>
      <c r="C264" s="1"/>
      <c r="D264" s="9"/>
      <c r="E264" s="9"/>
      <c r="F264" s="9"/>
      <c r="G264" s="9"/>
      <c r="H264" s="9"/>
      <c r="I264" s="1"/>
      <c r="J264" s="1"/>
      <c r="K264"/>
    </row>
    <row r="265" spans="1:11" s="23" customFormat="1">
      <c r="A265" s="20"/>
      <c r="B265" s="20"/>
      <c r="C265" s="1"/>
      <c r="D265" s="9"/>
      <c r="E265" s="9"/>
      <c r="F265" s="9"/>
      <c r="G265" s="9"/>
      <c r="H265" s="9"/>
      <c r="I265" s="1"/>
      <c r="J265" s="1"/>
      <c r="K265"/>
    </row>
    <row r="266" spans="1:11" s="23" customFormat="1">
      <c r="A266" s="20"/>
      <c r="B266" s="20"/>
      <c r="C266" s="1"/>
      <c r="D266" s="9"/>
      <c r="E266" s="9"/>
      <c r="F266" s="9"/>
      <c r="G266" s="9"/>
      <c r="H266" s="9"/>
      <c r="I266" s="1"/>
      <c r="J266" s="1"/>
      <c r="K266"/>
    </row>
    <row r="267" spans="1:11" s="23" customFormat="1">
      <c r="A267" s="20"/>
      <c r="B267" s="20"/>
      <c r="C267" s="1"/>
      <c r="D267" s="9"/>
      <c r="E267" s="9"/>
      <c r="F267" s="9"/>
      <c r="G267" s="9"/>
      <c r="H267" s="9"/>
      <c r="I267" s="1"/>
      <c r="J267" s="1"/>
      <c r="K267"/>
    </row>
    <row r="268" spans="1:11" s="23" customFormat="1">
      <c r="A268" s="20"/>
      <c r="B268" s="20"/>
      <c r="C268" s="1"/>
      <c r="D268" s="9"/>
      <c r="E268" s="9"/>
      <c r="F268" s="9"/>
      <c r="G268" s="9"/>
      <c r="H268" s="9"/>
      <c r="I268" s="1"/>
      <c r="J268" s="1"/>
      <c r="K268"/>
    </row>
    <row r="269" spans="1:11" s="23" customFormat="1">
      <c r="A269" s="20"/>
      <c r="B269" s="20"/>
      <c r="C269" s="1"/>
      <c r="D269" s="9"/>
      <c r="E269" s="9"/>
      <c r="F269" s="9"/>
      <c r="G269" s="9"/>
      <c r="H269" s="9"/>
      <c r="I269" s="1"/>
      <c r="J269" s="1"/>
      <c r="K269"/>
    </row>
    <row r="270" spans="1:11" s="23" customFormat="1">
      <c r="A270" s="20"/>
      <c r="B270" s="20"/>
      <c r="C270" s="1"/>
      <c r="D270" s="9"/>
      <c r="E270" s="9"/>
      <c r="F270" s="9"/>
      <c r="G270" s="9"/>
      <c r="H270" s="9"/>
      <c r="I270" s="1"/>
      <c r="J270" s="1"/>
      <c r="K270"/>
    </row>
    <row r="271" spans="1:11" s="23" customFormat="1">
      <c r="A271" s="20"/>
      <c r="B271" s="20"/>
      <c r="C271" s="1"/>
      <c r="D271" s="9"/>
      <c r="E271" s="9"/>
      <c r="F271" s="9"/>
      <c r="G271" s="9"/>
      <c r="H271" s="9"/>
      <c r="I271" s="1"/>
      <c r="J271" s="1"/>
      <c r="K271"/>
    </row>
    <row r="272" spans="1:11" s="23" customFormat="1">
      <c r="A272" s="20"/>
      <c r="B272" s="20"/>
      <c r="C272" s="1"/>
      <c r="D272" s="9"/>
      <c r="E272" s="9"/>
      <c r="F272" s="9"/>
      <c r="G272" s="9"/>
      <c r="H272" s="9"/>
      <c r="I272" s="1"/>
      <c r="J272" s="1"/>
      <c r="K272"/>
    </row>
    <row r="273" spans="1:11" s="23" customFormat="1">
      <c r="A273" s="20"/>
      <c r="B273" s="20"/>
      <c r="C273" s="1"/>
      <c r="D273" s="9"/>
      <c r="E273" s="9"/>
      <c r="F273" s="9"/>
      <c r="G273" s="9"/>
      <c r="H273" s="9"/>
      <c r="I273" s="1"/>
      <c r="J273" s="1"/>
      <c r="K273"/>
    </row>
    <row r="274" spans="1:11" s="23" customFormat="1">
      <c r="A274" s="20"/>
      <c r="B274" s="20"/>
      <c r="C274" s="1"/>
      <c r="D274" s="9"/>
      <c r="E274" s="9"/>
      <c r="F274" s="9"/>
      <c r="G274" s="9"/>
      <c r="H274" s="9"/>
      <c r="I274" s="1"/>
      <c r="J274" s="1"/>
      <c r="K274"/>
    </row>
    <row r="275" spans="1:11" s="23" customFormat="1">
      <c r="A275" s="20"/>
      <c r="B275" s="20"/>
      <c r="C275" s="1"/>
      <c r="D275" s="9"/>
      <c r="E275" s="9"/>
      <c r="F275" s="9"/>
      <c r="G275" s="9"/>
      <c r="H275" s="9"/>
      <c r="I275" s="1"/>
      <c r="J275" s="1"/>
      <c r="K275"/>
    </row>
    <row r="276" spans="1:11" s="23" customFormat="1">
      <c r="A276" s="20"/>
      <c r="B276" s="20"/>
      <c r="C276" s="1"/>
      <c r="D276" s="9"/>
      <c r="E276" s="9"/>
      <c r="F276" s="9"/>
      <c r="G276" s="9"/>
      <c r="H276" s="9"/>
      <c r="I276" s="1"/>
      <c r="J276" s="1"/>
      <c r="K276"/>
    </row>
    <row r="277" spans="1:11" s="23" customFormat="1">
      <c r="A277" s="20"/>
      <c r="B277" s="20"/>
      <c r="C277" s="1"/>
      <c r="D277" s="9"/>
      <c r="E277" s="9"/>
      <c r="F277" s="9"/>
      <c r="G277" s="9"/>
      <c r="H277" s="9"/>
      <c r="I277" s="1"/>
      <c r="J277" s="1"/>
      <c r="K277"/>
    </row>
    <row r="278" spans="1:11" s="23" customFormat="1">
      <c r="A278" s="20"/>
      <c r="B278" s="20"/>
      <c r="C278" s="1"/>
      <c r="D278" s="9"/>
      <c r="E278" s="9"/>
      <c r="F278" s="9"/>
      <c r="G278" s="9"/>
      <c r="H278" s="9"/>
      <c r="I278" s="1"/>
      <c r="J278" s="1"/>
      <c r="K278"/>
    </row>
    <row r="279" spans="1:11" s="23" customFormat="1">
      <c r="A279" s="20"/>
      <c r="B279" s="20"/>
      <c r="C279" s="1"/>
      <c r="D279" s="9"/>
      <c r="E279" s="9"/>
      <c r="F279" s="9"/>
      <c r="G279" s="9"/>
      <c r="H279" s="9"/>
      <c r="I279" s="1"/>
      <c r="J279" s="1"/>
      <c r="K279"/>
    </row>
    <row r="280" spans="1:11" s="6" customFormat="1">
      <c r="A280" s="7" t="s">
        <v>46</v>
      </c>
      <c r="B280" s="7" t="s">
        <v>47</v>
      </c>
      <c r="C280" s="1"/>
      <c r="D280" s="9"/>
      <c r="E280" s="9"/>
      <c r="F280" s="9"/>
      <c r="G280" s="9"/>
      <c r="H280" s="9"/>
      <c r="I280" s="1"/>
      <c r="J280" s="1"/>
      <c r="K280"/>
    </row>
    <row r="281" spans="1:11" s="6" customFormat="1">
      <c r="A281" s="7" t="s">
        <v>46</v>
      </c>
      <c r="B281" s="7" t="s">
        <v>47</v>
      </c>
      <c r="C281" s="1"/>
      <c r="D281" s="9"/>
      <c r="E281" s="9"/>
      <c r="F281" s="9"/>
      <c r="G281" s="9"/>
      <c r="H281" s="9"/>
      <c r="I281" s="1"/>
      <c r="J281" s="1"/>
      <c r="K281"/>
    </row>
    <row r="282" spans="1:11" s="6" customFormat="1">
      <c r="A282" s="7"/>
      <c r="B282" s="7"/>
      <c r="C282" s="1"/>
      <c r="D282" s="9"/>
      <c r="E282" s="9"/>
      <c r="F282" s="9"/>
      <c r="G282" s="9"/>
      <c r="H282" s="9"/>
      <c r="I282" s="1"/>
      <c r="J282" s="1"/>
      <c r="K282"/>
    </row>
    <row r="283" spans="1:11" s="6" customFormat="1">
      <c r="A283" s="7"/>
      <c r="B283" s="7"/>
      <c r="C283" s="1"/>
      <c r="D283" s="9"/>
      <c r="E283" s="9"/>
      <c r="F283" s="9"/>
      <c r="G283" s="9"/>
      <c r="H283" s="9"/>
      <c r="I283" s="1"/>
      <c r="J283" s="1"/>
      <c r="K283"/>
    </row>
    <row r="284" spans="1:11" s="6" customFormat="1">
      <c r="A284" s="7"/>
      <c r="B284" s="7"/>
      <c r="C284" s="1"/>
      <c r="D284" s="9"/>
      <c r="E284" s="9"/>
      <c r="F284" s="9"/>
      <c r="G284" s="9"/>
      <c r="H284" s="9"/>
      <c r="I284" s="1"/>
      <c r="J284" s="1"/>
      <c r="K284"/>
    </row>
    <row r="285" spans="1:11" s="6" customFormat="1">
      <c r="A285" s="7" t="s">
        <v>46</v>
      </c>
      <c r="B285" s="7" t="s">
        <v>47</v>
      </c>
      <c r="C285" s="1"/>
      <c r="D285" s="9"/>
      <c r="E285" s="9"/>
      <c r="F285" s="9"/>
      <c r="G285" s="9"/>
      <c r="H285" s="9"/>
      <c r="I285" s="1"/>
      <c r="J285" s="1"/>
      <c r="K285"/>
    </row>
    <row r="286" spans="1:11" s="6" customFormat="1">
      <c r="A286" s="7" t="s">
        <v>46</v>
      </c>
      <c r="B286" s="7" t="s">
        <v>47</v>
      </c>
      <c r="C286" s="1"/>
      <c r="D286" s="9"/>
      <c r="E286" s="9"/>
      <c r="F286" s="9"/>
      <c r="G286" s="9"/>
      <c r="H286" s="9"/>
      <c r="I286" s="1"/>
      <c r="J286" s="1"/>
      <c r="K286"/>
    </row>
    <row r="287" spans="1:11" s="6" customFormat="1">
      <c r="A287" s="7" t="s">
        <v>54</v>
      </c>
      <c r="B287" s="7" t="s">
        <v>55</v>
      </c>
      <c r="C287" s="1"/>
      <c r="D287" s="9"/>
      <c r="E287" s="9"/>
      <c r="F287" s="9"/>
      <c r="G287" s="9"/>
      <c r="H287" s="9"/>
      <c r="I287" s="1"/>
      <c r="J287" s="1"/>
      <c r="K287"/>
    </row>
    <row r="288" spans="1:11" s="6" customFormat="1">
      <c r="A288" s="7" t="s">
        <v>54</v>
      </c>
      <c r="B288" s="7" t="s">
        <v>55</v>
      </c>
      <c r="C288" s="1"/>
      <c r="D288" s="9"/>
      <c r="E288" s="9"/>
      <c r="F288" s="9"/>
      <c r="G288" s="9"/>
      <c r="H288" s="9"/>
      <c r="I288" s="1"/>
      <c r="J288" s="1"/>
      <c r="K288"/>
    </row>
    <row r="289" spans="1:11" s="6" customFormat="1">
      <c r="A289" s="7" t="s">
        <v>54</v>
      </c>
      <c r="B289" s="7" t="s">
        <v>55</v>
      </c>
      <c r="C289" s="1"/>
      <c r="D289" s="9"/>
      <c r="E289" s="9"/>
      <c r="F289" s="9"/>
      <c r="G289" s="9"/>
      <c r="H289" s="9"/>
      <c r="I289" s="1"/>
      <c r="J289" s="1"/>
      <c r="K289"/>
    </row>
    <row r="290" spans="1:11" s="6" customFormat="1">
      <c r="A290" s="7" t="s">
        <v>54</v>
      </c>
      <c r="B290" s="7" t="s">
        <v>55</v>
      </c>
      <c r="C290" s="1"/>
      <c r="D290" s="9"/>
      <c r="E290" s="9"/>
      <c r="F290" s="9"/>
      <c r="G290" s="9"/>
      <c r="H290" s="9"/>
      <c r="I290" s="1"/>
      <c r="J290" s="1"/>
      <c r="K290"/>
    </row>
    <row r="291" spans="1:11" s="6" customFormat="1">
      <c r="A291" s="7" t="s">
        <v>54</v>
      </c>
      <c r="B291" s="7" t="s">
        <v>55</v>
      </c>
      <c r="C291" s="1"/>
      <c r="D291" s="9"/>
      <c r="E291" s="9"/>
      <c r="F291" s="9"/>
      <c r="G291" s="9"/>
      <c r="H291" s="9"/>
      <c r="I291" s="1"/>
      <c r="J291" s="1"/>
      <c r="K291"/>
    </row>
    <row r="292" spans="1:11" s="6" customFormat="1">
      <c r="A292" s="7" t="s">
        <v>54</v>
      </c>
      <c r="B292" s="7" t="s">
        <v>55</v>
      </c>
      <c r="C292" s="1"/>
      <c r="D292" s="9"/>
      <c r="E292" s="9"/>
      <c r="F292" s="9"/>
      <c r="G292" s="9"/>
      <c r="H292" s="9"/>
      <c r="I292" s="1"/>
      <c r="J292" s="1"/>
      <c r="K292"/>
    </row>
    <row r="293" spans="1:11" s="6" customFormat="1">
      <c r="A293" s="7" t="s">
        <v>54</v>
      </c>
      <c r="B293" s="7" t="s">
        <v>55</v>
      </c>
      <c r="C293" s="1"/>
      <c r="D293" s="9"/>
      <c r="E293" s="9"/>
      <c r="F293" s="9"/>
      <c r="G293" s="9"/>
      <c r="H293" s="9"/>
      <c r="I293" s="1"/>
      <c r="J293" s="1"/>
      <c r="K293"/>
    </row>
    <row r="294" spans="1:11" s="6" customFormat="1">
      <c r="A294" s="7" t="s">
        <v>54</v>
      </c>
      <c r="B294" s="7" t="s">
        <v>55</v>
      </c>
      <c r="C294" s="1"/>
      <c r="D294" s="9"/>
      <c r="E294" s="9"/>
      <c r="F294" s="9"/>
      <c r="G294" s="9"/>
      <c r="H294" s="9"/>
      <c r="I294" s="1"/>
      <c r="J294" s="1"/>
      <c r="K294"/>
    </row>
    <row r="295" spans="1:11" s="6" customFormat="1">
      <c r="A295" s="7" t="s">
        <v>54</v>
      </c>
      <c r="B295" s="7" t="s">
        <v>55</v>
      </c>
      <c r="C295" s="1"/>
      <c r="D295" s="9"/>
      <c r="E295" s="9"/>
      <c r="F295" s="9"/>
      <c r="G295" s="9"/>
      <c r="H295" s="9"/>
      <c r="I295" s="1"/>
      <c r="J295" s="1"/>
      <c r="K295"/>
    </row>
    <row r="296" spans="1:11" s="6" customFormat="1">
      <c r="A296" s="7" t="s">
        <v>54</v>
      </c>
      <c r="B296" s="7" t="s">
        <v>55</v>
      </c>
      <c r="C296" s="1"/>
      <c r="D296" s="9"/>
      <c r="E296" s="9"/>
      <c r="F296" s="9"/>
      <c r="G296" s="9"/>
      <c r="H296" s="9"/>
      <c r="I296" s="1"/>
      <c r="J296" s="1"/>
      <c r="K296"/>
    </row>
    <row r="297" spans="1:11" s="6" customFormat="1">
      <c r="A297" s="7" t="s">
        <v>54</v>
      </c>
      <c r="B297" s="7" t="s">
        <v>55</v>
      </c>
      <c r="C297" s="1"/>
      <c r="D297" s="9"/>
      <c r="E297" s="9"/>
      <c r="F297" s="9"/>
      <c r="G297" s="9"/>
      <c r="H297" s="9"/>
      <c r="I297" s="1"/>
      <c r="J297" s="1"/>
      <c r="K297"/>
    </row>
    <row r="298" spans="1:11" s="6" customFormat="1">
      <c r="A298" s="7" t="s">
        <v>54</v>
      </c>
      <c r="B298" s="7" t="s">
        <v>55</v>
      </c>
      <c r="C298" s="1"/>
      <c r="D298" s="9"/>
      <c r="E298" s="9"/>
      <c r="F298" s="9"/>
      <c r="G298" s="9"/>
      <c r="H298" s="9"/>
      <c r="I298" s="1"/>
      <c r="J298" s="1"/>
      <c r="K298"/>
    </row>
    <row r="299" spans="1:11" s="6" customFormat="1">
      <c r="A299" s="7" t="s">
        <v>54</v>
      </c>
      <c r="B299" s="7" t="s">
        <v>55</v>
      </c>
      <c r="C299" s="1"/>
      <c r="D299" s="9"/>
      <c r="E299" s="9"/>
      <c r="F299" s="9"/>
      <c r="G299" s="9"/>
      <c r="H299" s="9"/>
      <c r="I299" s="1"/>
      <c r="J299" s="1"/>
      <c r="K299"/>
    </row>
    <row r="300" spans="1:11" s="6" customFormat="1">
      <c r="A300" s="7" t="s">
        <v>54</v>
      </c>
      <c r="B300" s="7" t="s">
        <v>55</v>
      </c>
      <c r="C300" s="1"/>
      <c r="D300" s="9"/>
      <c r="E300" s="9"/>
      <c r="F300" s="9"/>
      <c r="G300" s="9"/>
      <c r="H300" s="9"/>
      <c r="I300" s="1"/>
      <c r="J300" s="1"/>
      <c r="K300"/>
    </row>
    <row r="301" spans="1:11" s="6" customFormat="1">
      <c r="A301" s="7" t="s">
        <v>54</v>
      </c>
      <c r="B301" s="7" t="s">
        <v>55</v>
      </c>
      <c r="C301" s="1"/>
      <c r="D301" s="9"/>
      <c r="E301" s="9"/>
      <c r="F301" s="9"/>
      <c r="G301" s="9"/>
      <c r="H301" s="9"/>
      <c r="I301" s="1"/>
      <c r="J301" s="1"/>
      <c r="K301"/>
    </row>
    <row r="302" spans="1:11" s="6" customFormat="1">
      <c r="A302" s="7" t="s">
        <v>54</v>
      </c>
      <c r="B302" s="7" t="s">
        <v>55</v>
      </c>
      <c r="C302" s="1"/>
      <c r="D302" s="9"/>
      <c r="E302" s="9"/>
      <c r="F302" s="9"/>
      <c r="G302" s="9"/>
      <c r="H302" s="9"/>
      <c r="I302" s="1"/>
      <c r="J302" s="1"/>
      <c r="K302"/>
    </row>
    <row r="303" spans="1:11" s="6" customFormat="1">
      <c r="A303" s="7" t="s">
        <v>54</v>
      </c>
      <c r="B303" s="7" t="s">
        <v>55</v>
      </c>
      <c r="C303" s="1"/>
      <c r="D303" s="9"/>
      <c r="E303" s="9"/>
      <c r="F303" s="9"/>
      <c r="G303" s="9"/>
      <c r="H303" s="9"/>
      <c r="I303" s="1"/>
      <c r="J303" s="1"/>
      <c r="K303"/>
    </row>
    <row r="304" spans="1:11" s="6" customFormat="1">
      <c r="A304" s="7" t="s">
        <v>54</v>
      </c>
      <c r="B304" s="7" t="s">
        <v>55</v>
      </c>
      <c r="C304" s="1"/>
      <c r="D304" s="9"/>
      <c r="E304" s="9"/>
      <c r="F304" s="9"/>
      <c r="G304" s="9"/>
      <c r="H304" s="9"/>
      <c r="I304" s="1"/>
      <c r="J304" s="1"/>
      <c r="K304"/>
    </row>
    <row r="305" spans="1:11" s="6" customFormat="1">
      <c r="A305" s="7" t="s">
        <v>54</v>
      </c>
      <c r="B305" s="7" t="s">
        <v>55</v>
      </c>
      <c r="C305" s="1"/>
      <c r="D305" s="9"/>
      <c r="E305" s="9"/>
      <c r="F305" s="9"/>
      <c r="G305" s="9"/>
      <c r="H305" s="9"/>
      <c r="I305" s="1"/>
      <c r="J305" s="1"/>
      <c r="K305"/>
    </row>
    <row r="306" spans="1:11" s="6" customFormat="1">
      <c r="A306" s="7" t="s">
        <v>59</v>
      </c>
      <c r="B306" s="7" t="s">
        <v>60</v>
      </c>
      <c r="C306" s="1"/>
      <c r="D306" s="9"/>
      <c r="E306" s="9"/>
      <c r="F306" s="9"/>
      <c r="G306" s="9"/>
      <c r="H306" s="9"/>
      <c r="I306" s="1"/>
      <c r="J306" s="1"/>
      <c r="K306"/>
    </row>
    <row r="307" spans="1:11" s="6" customFormat="1">
      <c r="A307" s="7" t="s">
        <v>59</v>
      </c>
      <c r="B307" s="7" t="s">
        <v>60</v>
      </c>
      <c r="C307" s="1"/>
      <c r="D307" s="9"/>
      <c r="E307" s="9"/>
      <c r="F307" s="9"/>
      <c r="G307" s="9"/>
      <c r="H307" s="9"/>
      <c r="I307" s="1"/>
      <c r="J307" s="1"/>
      <c r="K307"/>
    </row>
    <row r="308" spans="1:11" s="6" customFormat="1">
      <c r="A308" s="7" t="s">
        <v>59</v>
      </c>
      <c r="B308" s="7" t="s">
        <v>60</v>
      </c>
      <c r="C308" s="1"/>
      <c r="D308" s="9"/>
      <c r="E308" s="9"/>
      <c r="F308" s="9"/>
      <c r="G308" s="9"/>
      <c r="H308" s="9"/>
      <c r="I308" s="1"/>
      <c r="J308" s="1"/>
      <c r="K308"/>
    </row>
    <row r="309" spans="1:11" s="6" customFormat="1">
      <c r="A309" s="7" t="s">
        <v>59</v>
      </c>
      <c r="B309" s="7" t="s">
        <v>60</v>
      </c>
      <c r="C309" s="1"/>
      <c r="D309" s="9"/>
      <c r="E309" s="9"/>
      <c r="F309" s="9"/>
      <c r="G309" s="9"/>
      <c r="H309" s="9"/>
      <c r="I309" s="1"/>
      <c r="J309" s="1"/>
      <c r="K309"/>
    </row>
    <row r="310" spans="1:11" s="6" customFormat="1">
      <c r="A310" s="7" t="s">
        <v>59</v>
      </c>
      <c r="B310" s="7" t="s">
        <v>60</v>
      </c>
      <c r="C310" s="1"/>
      <c r="D310" s="9"/>
      <c r="E310" s="9"/>
      <c r="F310" s="9"/>
      <c r="G310" s="9"/>
      <c r="H310" s="9"/>
      <c r="I310" s="1"/>
      <c r="J310" s="1"/>
      <c r="K310"/>
    </row>
    <row r="311" spans="1:11" s="6" customFormat="1">
      <c r="A311" s="7" t="s">
        <v>59</v>
      </c>
      <c r="B311" s="7" t="s">
        <v>60</v>
      </c>
      <c r="C311" s="1"/>
      <c r="D311" s="9"/>
      <c r="E311" s="9"/>
      <c r="F311" s="9"/>
      <c r="G311" s="9"/>
      <c r="H311" s="9"/>
      <c r="I311" s="1"/>
      <c r="J311" s="1"/>
      <c r="K311"/>
    </row>
    <row r="312" spans="1:11" s="6" customFormat="1">
      <c r="A312" s="7" t="s">
        <v>59</v>
      </c>
      <c r="B312" s="7" t="s">
        <v>60</v>
      </c>
      <c r="C312" s="1"/>
      <c r="D312" s="9"/>
      <c r="E312" s="9"/>
      <c r="F312" s="9"/>
      <c r="G312" s="9"/>
      <c r="H312" s="9"/>
      <c r="I312" s="1"/>
      <c r="J312" s="1"/>
      <c r="K312"/>
    </row>
    <row r="313" spans="1:11" s="6" customFormat="1">
      <c r="A313" s="7" t="s">
        <v>59</v>
      </c>
      <c r="B313" s="7" t="s">
        <v>60</v>
      </c>
      <c r="C313" s="1"/>
      <c r="D313" s="9"/>
      <c r="E313" s="9"/>
      <c r="F313" s="9"/>
      <c r="G313" s="9"/>
      <c r="H313" s="9"/>
      <c r="I313" s="1"/>
      <c r="J313" s="1"/>
      <c r="K313"/>
    </row>
    <row r="314" spans="1:11" s="6" customFormat="1">
      <c r="A314" s="7" t="s">
        <v>59</v>
      </c>
      <c r="B314" s="7" t="s">
        <v>60</v>
      </c>
      <c r="C314" s="1"/>
      <c r="D314" s="9"/>
      <c r="E314" s="9"/>
      <c r="F314" s="9"/>
      <c r="G314" s="9"/>
      <c r="H314" s="9"/>
      <c r="I314" s="1"/>
      <c r="J314" s="1"/>
      <c r="K314"/>
    </row>
    <row r="315" spans="1:11" s="6" customFormat="1">
      <c r="A315" s="7" t="s">
        <v>59</v>
      </c>
      <c r="B315" s="7" t="s">
        <v>60</v>
      </c>
      <c r="C315" s="1"/>
      <c r="D315" s="9"/>
      <c r="E315" s="9"/>
      <c r="F315" s="9"/>
      <c r="G315" s="9"/>
      <c r="H315" s="9"/>
      <c r="I315" s="1"/>
      <c r="J315" s="1"/>
      <c r="K315"/>
    </row>
    <row r="316" spans="1:11" s="6" customFormat="1">
      <c r="A316" s="7" t="s">
        <v>59</v>
      </c>
      <c r="B316" s="7" t="s">
        <v>60</v>
      </c>
      <c r="C316" s="1"/>
      <c r="D316" s="9"/>
      <c r="E316" s="9"/>
      <c r="F316" s="9"/>
      <c r="G316" s="9"/>
      <c r="H316" s="9"/>
      <c r="I316" s="1"/>
      <c r="J316" s="1"/>
      <c r="K316"/>
    </row>
    <row r="317" spans="1:11" s="6" customFormat="1">
      <c r="A317" s="7" t="s">
        <v>63</v>
      </c>
      <c r="B317" s="7" t="s">
        <v>64</v>
      </c>
      <c r="C317" s="1"/>
      <c r="D317" s="9"/>
      <c r="E317" s="9"/>
      <c r="F317" s="9"/>
      <c r="G317" s="9"/>
      <c r="H317" s="9"/>
      <c r="I317" s="1"/>
      <c r="J317" s="1"/>
      <c r="K317"/>
    </row>
    <row r="318" spans="1:11" s="6" customFormat="1">
      <c r="A318" s="7" t="s">
        <v>63</v>
      </c>
      <c r="B318" s="7" t="s">
        <v>64</v>
      </c>
      <c r="C318" s="1"/>
      <c r="D318" s="9"/>
      <c r="E318" s="9"/>
      <c r="F318" s="9"/>
      <c r="G318" s="9"/>
      <c r="H318" s="9"/>
      <c r="I318" s="1"/>
      <c r="J318" s="1"/>
      <c r="K318"/>
    </row>
    <row r="319" spans="1:11" s="6" customFormat="1">
      <c r="A319" s="7" t="s">
        <v>63</v>
      </c>
      <c r="B319" s="7" t="s">
        <v>64</v>
      </c>
      <c r="C319" s="1"/>
      <c r="D319" s="9"/>
      <c r="E319" s="9"/>
      <c r="F319" s="9"/>
      <c r="G319" s="9"/>
      <c r="H319" s="9"/>
      <c r="I319" s="1"/>
      <c r="J319" s="1"/>
      <c r="K319"/>
    </row>
    <row r="320" spans="1:11" s="6" customFormat="1">
      <c r="A320" s="7" t="s">
        <v>63</v>
      </c>
      <c r="B320" s="7" t="s">
        <v>64</v>
      </c>
      <c r="C320" s="1"/>
      <c r="D320" s="9"/>
      <c r="E320" s="9"/>
      <c r="F320" s="9"/>
      <c r="G320" s="9"/>
      <c r="H320" s="9"/>
      <c r="I320" s="1"/>
      <c r="J320" s="1"/>
      <c r="K320"/>
    </row>
    <row r="321" spans="1:11" s="6" customFormat="1">
      <c r="A321" s="7" t="s">
        <v>63</v>
      </c>
      <c r="B321" s="7" t="s">
        <v>64</v>
      </c>
      <c r="C321" s="1"/>
      <c r="D321" s="9"/>
      <c r="E321" s="9"/>
      <c r="F321" s="9"/>
      <c r="G321" s="9"/>
      <c r="H321" s="9"/>
      <c r="I321" s="1"/>
      <c r="J321" s="1"/>
      <c r="K321"/>
    </row>
    <row r="322" spans="1:11" s="6" customFormat="1">
      <c r="A322" s="7" t="s">
        <v>63</v>
      </c>
      <c r="B322" s="7" t="s">
        <v>64</v>
      </c>
      <c r="C322" s="1"/>
      <c r="D322" s="9"/>
      <c r="E322" s="9"/>
      <c r="F322" s="9"/>
      <c r="G322" s="9"/>
      <c r="H322" s="9"/>
      <c r="I322" s="1"/>
      <c r="J322" s="1"/>
      <c r="K322"/>
    </row>
    <row r="323" spans="1:11" s="6" customFormat="1">
      <c r="A323" s="7" t="s">
        <v>63</v>
      </c>
      <c r="B323" s="7" t="s">
        <v>64</v>
      </c>
      <c r="C323" s="1"/>
      <c r="D323" s="9"/>
      <c r="E323" s="9"/>
      <c r="F323" s="9"/>
      <c r="G323" s="9"/>
      <c r="H323" s="9"/>
      <c r="I323" s="1"/>
      <c r="J323" s="1"/>
      <c r="K323"/>
    </row>
    <row r="324" spans="1:11" s="19" customFormat="1">
      <c r="A324" s="18" t="s">
        <v>67</v>
      </c>
      <c r="B324" s="18" t="s">
        <v>68</v>
      </c>
      <c r="C324" s="1"/>
      <c r="D324" s="9"/>
      <c r="E324" s="9"/>
      <c r="F324" s="9"/>
      <c r="G324" s="9"/>
      <c r="H324" s="9"/>
      <c r="I324" s="1"/>
      <c r="J324" s="1"/>
      <c r="K324"/>
    </row>
    <row r="325" spans="1:11" s="6" customFormat="1">
      <c r="A325" s="7" t="s">
        <v>67</v>
      </c>
      <c r="B325" s="7" t="s">
        <v>68</v>
      </c>
      <c r="C325" s="1"/>
      <c r="D325" s="9"/>
      <c r="E325" s="9"/>
      <c r="F325" s="9"/>
      <c r="G325" s="9"/>
      <c r="H325" s="9"/>
      <c r="I325" s="1"/>
      <c r="J325" s="1"/>
      <c r="K325"/>
    </row>
    <row r="326" spans="1:11" s="6" customFormat="1">
      <c r="A326" s="7" t="s">
        <v>67</v>
      </c>
      <c r="B326" s="7" t="s">
        <v>68</v>
      </c>
      <c r="C326" s="1"/>
      <c r="D326" s="9"/>
      <c r="E326" s="9"/>
      <c r="F326" s="9"/>
      <c r="G326" s="9"/>
      <c r="H326" s="9"/>
      <c r="I326" s="1"/>
      <c r="J326" s="1"/>
      <c r="K326"/>
    </row>
    <row r="327" spans="1:11" s="6" customFormat="1">
      <c r="A327" s="7" t="s">
        <v>67</v>
      </c>
      <c r="B327" s="7" t="s">
        <v>68</v>
      </c>
      <c r="C327" s="1"/>
      <c r="D327" s="9"/>
      <c r="E327" s="9"/>
      <c r="F327" s="9"/>
      <c r="G327" s="9"/>
      <c r="H327" s="9"/>
      <c r="I327" s="1"/>
      <c r="J327" s="1"/>
      <c r="K327"/>
    </row>
    <row r="328" spans="1:11" s="6" customFormat="1">
      <c r="A328" s="7" t="s">
        <v>67</v>
      </c>
      <c r="B328" s="7" t="s">
        <v>68</v>
      </c>
      <c r="C328" s="1"/>
      <c r="D328" s="9"/>
      <c r="E328" s="9"/>
      <c r="F328" s="9"/>
      <c r="G328" s="9"/>
      <c r="H328" s="9"/>
      <c r="I328" s="1"/>
      <c r="J328" s="1"/>
      <c r="K328"/>
    </row>
    <row r="329" spans="1:11" s="6" customFormat="1">
      <c r="A329" s="7" t="s">
        <v>67</v>
      </c>
      <c r="B329" s="7" t="s">
        <v>68</v>
      </c>
      <c r="C329" s="1"/>
      <c r="D329" s="9"/>
      <c r="E329" s="9"/>
      <c r="F329" s="9"/>
      <c r="G329" s="9"/>
      <c r="H329" s="9"/>
      <c r="I329" s="1"/>
      <c r="J329" s="1"/>
      <c r="K329"/>
    </row>
    <row r="330" spans="1:11" s="6" customFormat="1">
      <c r="A330" s="7" t="s">
        <v>67</v>
      </c>
      <c r="B330" s="7" t="s">
        <v>68</v>
      </c>
      <c r="C330" s="1"/>
      <c r="D330" s="9"/>
      <c r="E330" s="9"/>
      <c r="F330" s="9"/>
      <c r="G330" s="9"/>
      <c r="H330" s="9"/>
      <c r="I330" s="1"/>
      <c r="J330" s="1"/>
      <c r="K330"/>
    </row>
    <row r="331" spans="1:11" s="6" customFormat="1">
      <c r="A331" s="7" t="s">
        <v>67</v>
      </c>
      <c r="B331" s="7" t="s">
        <v>68</v>
      </c>
      <c r="C331" s="1"/>
      <c r="D331" s="9"/>
      <c r="E331" s="9"/>
      <c r="F331" s="9"/>
      <c r="G331" s="9"/>
      <c r="H331" s="9"/>
      <c r="I331" s="1"/>
      <c r="J331" s="1"/>
      <c r="K331"/>
    </row>
    <row r="332" spans="1:11" s="6" customFormat="1">
      <c r="A332" s="7" t="s">
        <v>67</v>
      </c>
      <c r="B332" s="7" t="s">
        <v>68</v>
      </c>
      <c r="C332" s="1"/>
      <c r="D332" s="9"/>
      <c r="E332" s="9"/>
      <c r="F332" s="9"/>
      <c r="G332" s="9"/>
      <c r="H332" s="9"/>
      <c r="I332" s="1"/>
      <c r="J332" s="1"/>
      <c r="K332"/>
    </row>
    <row r="333" spans="1:11" s="6" customFormat="1">
      <c r="A333" s="7" t="s">
        <v>67</v>
      </c>
      <c r="B333" s="7" t="s">
        <v>68</v>
      </c>
      <c r="C333" s="1"/>
      <c r="D333" s="9"/>
      <c r="E333" s="9"/>
      <c r="F333" s="9"/>
      <c r="G333" s="9"/>
      <c r="H333" s="9"/>
      <c r="I333" s="1"/>
      <c r="J333" s="1"/>
      <c r="K333"/>
    </row>
    <row r="334" spans="1:11" s="6" customFormat="1">
      <c r="A334" s="7" t="s">
        <v>67</v>
      </c>
      <c r="B334" s="7" t="s">
        <v>68</v>
      </c>
      <c r="C334" s="1"/>
      <c r="D334" s="9"/>
      <c r="E334" s="9"/>
      <c r="F334" s="9"/>
      <c r="G334" s="9"/>
      <c r="H334" s="9"/>
      <c r="I334" s="1"/>
      <c r="J334" s="1"/>
      <c r="K334"/>
    </row>
  </sheetData>
  <mergeCells count="6">
    <mergeCell ref="C8:H8"/>
    <mergeCell ref="F2:K2"/>
    <mergeCell ref="C6:K6"/>
    <mergeCell ref="C7:K7"/>
    <mergeCell ref="F4:L4"/>
    <mergeCell ref="F3:K3"/>
  </mergeCells>
  <phoneticPr fontId="0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13</v>
      </c>
    </row>
    <row r="3" spans="1:2">
      <c r="B3" s="2"/>
    </row>
    <row r="4" spans="1:2">
      <c r="B4" s="1">
        <f>Лист1!$A$1:$K$11</f>
        <v>0</v>
      </c>
    </row>
    <row r="5" spans="1:2">
      <c r="B5" s="2">
        <v>1.05</v>
      </c>
    </row>
    <row r="6" spans="1:2">
      <c r="B6" s="2" t="s">
        <v>39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4</v>
      </c>
    </row>
    <row r="14" spans="1:2">
      <c r="B14" s="1" t="e">
        <f>(Лист1!#REF!)</f>
        <v>#REF!</v>
      </c>
    </row>
    <row r="15" spans="1:2">
      <c r="A15" s="2" t="s">
        <v>41</v>
      </c>
      <c r="B15" s="2">
        <v>2507</v>
      </c>
    </row>
    <row r="16" spans="1:2">
      <c r="A16" s="2">
        <v>1</v>
      </c>
      <c r="B16" s="1" t="s">
        <v>2</v>
      </c>
    </row>
    <row r="17" spans="1:17">
      <c r="B17" s="1" t="s">
        <v>40</v>
      </c>
    </row>
    <row r="18" spans="1:17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7">
      <c r="A19" s="2" t="str">
        <f>Лист1!10:10</f>
        <v>ФКР Код</v>
      </c>
      <c r="B19" s="2" t="s">
        <v>0</v>
      </c>
      <c r="C19" s="2">
        <v>2</v>
      </c>
      <c r="D19" s="1" t="s">
        <v>30</v>
      </c>
      <c r="E19" s="1" t="s">
        <v>31</v>
      </c>
      <c r="F19" s="1" t="s">
        <v>33</v>
      </c>
      <c r="G19" s="1" t="s">
        <v>34</v>
      </c>
      <c r="H19" s="1" t="s">
        <v>36</v>
      </c>
      <c r="I19" s="1" t="s">
        <v>37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1:17">
      <c r="C20" s="1">
        <v>0.7055475115776062</v>
      </c>
      <c r="D20" s="1" t="s">
        <v>30</v>
      </c>
      <c r="E20" s="1" t="s">
        <v>31</v>
      </c>
      <c r="F20" s="1" t="s">
        <v>33</v>
      </c>
      <c r="G20" s="1" t="s">
        <v>34</v>
      </c>
      <c r="H20" s="1" t="s">
        <v>36</v>
      </c>
      <c r="I20" s="1" t="s">
        <v>37</v>
      </c>
      <c r="J20" s="1" t="s">
        <v>42</v>
      </c>
      <c r="K20" s="1" t="s">
        <v>43</v>
      </c>
      <c r="L20" s="1" t="s">
        <v>44</v>
      </c>
      <c r="M20" s="1" t="s">
        <v>28</v>
      </c>
      <c r="N20" s="1" t="s">
        <v>20</v>
      </c>
      <c r="O20" s="1" t="s">
        <v>32</v>
      </c>
      <c r="P20" s="1" t="s">
        <v>35</v>
      </c>
      <c r="Q20" s="1" t="s">
        <v>38</v>
      </c>
    </row>
    <row r="21" spans="1:17" s="2" customFormat="1">
      <c r="C21" s="2" t="e">
        <f ca="1">OfficeComClient.Application.RangeLink(C22:C25,D21:N21)</f>
        <v>#NAME?</v>
      </c>
      <c r="D21" s="2" t="e">
        <f ca="1">OfficeComClient.Application.ColumnLink(Лист1!A:A)</f>
        <v>#NAME?</v>
      </c>
      <c r="E21" s="2" t="e">
        <f ca="1">OfficeComClient.Application.ColumnLink(Лист1!B:B)</f>
        <v>#NAME?</v>
      </c>
      <c r="F21" s="2" t="e">
        <f ca="1">OfficeComClient.Application.ColumnLink(Лист1!F:F)</f>
        <v>#NAME?</v>
      </c>
      <c r="G21" s="2" t="e">
        <f ca="1">OfficeComClient.Application.ColumnLink(Лист1!G:G)</f>
        <v>#NAME?</v>
      </c>
      <c r="H21" s="2" t="e">
        <f ca="1">OfficeComClient.Application.ColumnLink(Лист1!H:H)</f>
        <v>#NAME?</v>
      </c>
      <c r="I21" s="2" t="e">
        <f ca="1">OfficeComClient.Application.ColumnLink(Лист1!I:I)</f>
        <v>#NAME?</v>
      </c>
      <c r="J21" s="2" t="e">
        <f ca="1">OfficeComClient.Application.ColumnLink(Лист1!K:K)</f>
        <v>#NAME?</v>
      </c>
      <c r="K21" s="2" t="e">
        <f ca="1">OfficeComClient.Application.ColumnLink(Лист1!D:D)</f>
        <v>#NAME?</v>
      </c>
      <c r="L21" s="2" t="e">
        <f ca="1">OfficeComClient.Application.ColumnLink(Лист1!E:E)</f>
        <v>#NAME?</v>
      </c>
      <c r="M21" s="2" t="e">
        <f ca="1">OfficeComClient.Application.ColumnLink(Лист1!C:C)</f>
        <v>#NAME?</v>
      </c>
    </row>
    <row r="22" spans="1:17">
      <c r="C22" s="2" t="e">
        <f ca="1">OfficeComClient.Application.RowLink(Лист1!$11:$11)</f>
        <v>#NAME?</v>
      </c>
      <c r="M22" s="1">
        <v>118</v>
      </c>
      <c r="N22" s="1">
        <v>1</v>
      </c>
      <c r="O22" s="1" t="s">
        <v>22</v>
      </c>
      <c r="P22" s="1" t="s">
        <v>22</v>
      </c>
      <c r="Q22" s="1" t="s">
        <v>22</v>
      </c>
    </row>
    <row r="23" spans="1:17">
      <c r="C23" s="2" t="e">
        <f ca="1">OfficeComClient.Application.RowLink(Лист1!#REF!)</f>
        <v>#NAME?</v>
      </c>
      <c r="M23" s="1">
        <v>119</v>
      </c>
      <c r="N23" s="1">
        <v>2</v>
      </c>
      <c r="O23" s="1" t="s">
        <v>27</v>
      </c>
      <c r="P23" s="1" t="s">
        <v>22</v>
      </c>
      <c r="Q23" s="1" t="s">
        <v>22</v>
      </c>
    </row>
    <row r="24" spans="1:17">
      <c r="C24" s="2" t="e">
        <f ca="1">OfficeComClient.Application.RowLink(Лист1!#REF!)</f>
        <v>#NAME?</v>
      </c>
      <c r="M24">
        <v>177</v>
      </c>
      <c r="N24" s="1">
        <v>100</v>
      </c>
      <c r="O24" s="1" t="s">
        <v>29</v>
      </c>
      <c r="P24" s="1" t="s">
        <v>22</v>
      </c>
      <c r="Q24" s="1" t="s">
        <v>22</v>
      </c>
    </row>
    <row r="25" spans="1:17">
      <c r="C25" s="2" t="e">
        <f ca="1">OfficeComClient.Application.RowLink(Лист1!#REF!)</f>
        <v>#NAME?</v>
      </c>
      <c r="M25" s="1">
        <v>120</v>
      </c>
      <c r="N25" s="1">
        <v>3</v>
      </c>
      <c r="O25" s="1" t="s">
        <v>46</v>
      </c>
      <c r="P25" s="1" t="s">
        <v>22</v>
      </c>
      <c r="Q25" s="1" t="s">
        <v>22</v>
      </c>
    </row>
    <row r="26" spans="1:17">
      <c r="C26" s="2" t="e">
        <f ca="1">OfficeComClient.Application.RowLink(Лист1!#REF!)</f>
        <v>#NAME?</v>
      </c>
      <c r="M26" s="1">
        <v>121</v>
      </c>
      <c r="N26" s="1">
        <v>8</v>
      </c>
      <c r="O26" s="1" t="s">
        <v>46</v>
      </c>
      <c r="P26" s="1" t="s">
        <v>77</v>
      </c>
      <c r="Q26" s="1" t="s">
        <v>22</v>
      </c>
    </row>
    <row r="27" spans="1:17">
      <c r="C27" s="2" t="e">
        <f ca="1">OfficeComClient.Application.RowLink(Лист1!#REF!)</f>
        <v>#NAME?</v>
      </c>
      <c r="M27" s="1">
        <v>122</v>
      </c>
      <c r="N27" s="1">
        <v>9</v>
      </c>
      <c r="O27" s="1" t="s">
        <v>46</v>
      </c>
      <c r="P27" s="1" t="s">
        <v>78</v>
      </c>
      <c r="Q27" s="1" t="s">
        <v>22</v>
      </c>
    </row>
    <row r="28" spans="1:17">
      <c r="C28" s="2" t="e">
        <f ca="1">OfficeComClient.Application.RowLink(Лист1!#REF!)</f>
        <v>#NAME?</v>
      </c>
      <c r="M28" s="1">
        <v>123</v>
      </c>
      <c r="N28" s="1">
        <v>10</v>
      </c>
      <c r="O28" s="1" t="s">
        <v>46</v>
      </c>
      <c r="P28" s="1" t="s">
        <v>79</v>
      </c>
      <c r="Q28" s="1" t="s">
        <v>22</v>
      </c>
    </row>
    <row r="29" spans="1:17">
      <c r="C29" s="2" t="e">
        <f ca="1">OfficeComClient.Application.RowLink(Лист1!$280:$280)</f>
        <v>#NAME?</v>
      </c>
      <c r="M29" s="1">
        <v>124</v>
      </c>
      <c r="N29" s="1">
        <v>4</v>
      </c>
      <c r="O29" s="1" t="s">
        <v>46</v>
      </c>
      <c r="P29" s="1" t="s">
        <v>80</v>
      </c>
      <c r="Q29" s="1" t="s">
        <v>22</v>
      </c>
    </row>
    <row r="30" spans="1:17">
      <c r="C30" s="2" t="e">
        <f ca="1">OfficeComClient.Application.RowLink(Лист1!$281:$281)</f>
        <v>#NAME?</v>
      </c>
      <c r="M30" s="1">
        <v>1</v>
      </c>
      <c r="N30" s="1">
        <v>5</v>
      </c>
      <c r="O30" s="1" t="s">
        <v>46</v>
      </c>
      <c r="P30" s="1" t="s">
        <v>80</v>
      </c>
      <c r="Q30" s="1" t="s">
        <v>81</v>
      </c>
    </row>
    <row r="31" spans="1:17">
      <c r="C31" s="2" t="e">
        <f ca="1">OfficeComClient.Application.RowLink(Лист1!$285:$285)</f>
        <v>#NAME?</v>
      </c>
      <c r="M31" s="1">
        <v>125</v>
      </c>
      <c r="N31" s="1">
        <v>6</v>
      </c>
      <c r="O31" s="1" t="s">
        <v>46</v>
      </c>
      <c r="P31" s="1" t="s">
        <v>82</v>
      </c>
      <c r="Q31" s="1" t="s">
        <v>22</v>
      </c>
    </row>
    <row r="32" spans="1:17">
      <c r="C32" s="2" t="e">
        <f ca="1">OfficeComClient.Application.RowLink(Лист1!$286:$286)</f>
        <v>#NAME?</v>
      </c>
      <c r="M32" s="1">
        <v>2</v>
      </c>
      <c r="N32" s="1">
        <v>7</v>
      </c>
      <c r="O32" s="1" t="s">
        <v>46</v>
      </c>
      <c r="P32" s="1" t="s">
        <v>82</v>
      </c>
      <c r="Q32" s="1" t="s">
        <v>81</v>
      </c>
    </row>
    <row r="33" spans="3:17">
      <c r="C33" s="2" t="e">
        <f ca="1">OfficeComClient.Application.RowLink(Лист1!#REF!)</f>
        <v>#NAME?</v>
      </c>
      <c r="M33" s="1">
        <v>126</v>
      </c>
      <c r="N33" s="1">
        <v>11</v>
      </c>
      <c r="O33" s="1" t="s">
        <v>49</v>
      </c>
      <c r="P33" s="1" t="s">
        <v>22</v>
      </c>
      <c r="Q33" s="1" t="s">
        <v>22</v>
      </c>
    </row>
    <row r="34" spans="3:17">
      <c r="C34" s="2" t="e">
        <f ca="1">OfficeComClient.Application.RowLink(Лист1!#REF!)</f>
        <v>#NAME?</v>
      </c>
      <c r="M34" s="1">
        <v>127</v>
      </c>
      <c r="N34" s="1">
        <v>17</v>
      </c>
      <c r="O34" s="1" t="s">
        <v>49</v>
      </c>
      <c r="P34" s="1" t="s">
        <v>77</v>
      </c>
      <c r="Q34" s="1" t="s">
        <v>22</v>
      </c>
    </row>
    <row r="35" spans="3:17">
      <c r="C35" s="2" t="e">
        <f ca="1">OfficeComClient.Application.RowLink(Лист1!#REF!)</f>
        <v>#NAME?</v>
      </c>
      <c r="M35" s="1">
        <v>128</v>
      </c>
      <c r="N35" s="1">
        <v>18</v>
      </c>
      <c r="O35" s="1" t="s">
        <v>49</v>
      </c>
      <c r="P35" s="1" t="s">
        <v>78</v>
      </c>
      <c r="Q35" s="1" t="s">
        <v>22</v>
      </c>
    </row>
    <row r="36" spans="3:17">
      <c r="C36" s="2" t="e">
        <f ca="1">OfficeComClient.Application.RowLink(Лист1!#REF!)</f>
        <v>#NAME?</v>
      </c>
      <c r="M36" s="1">
        <v>129</v>
      </c>
      <c r="N36" s="1">
        <v>19</v>
      </c>
      <c r="O36" s="1" t="s">
        <v>49</v>
      </c>
      <c r="P36" s="1" t="s">
        <v>79</v>
      </c>
      <c r="Q36" s="1" t="s">
        <v>22</v>
      </c>
    </row>
    <row r="37" spans="3:17">
      <c r="C37" s="2" t="e">
        <f ca="1">OfficeComClient.Application.RowLink(Лист1!#REF!)</f>
        <v>#NAME?</v>
      </c>
      <c r="M37" s="1">
        <v>130</v>
      </c>
      <c r="N37" s="1">
        <v>12</v>
      </c>
      <c r="O37" s="1" t="s">
        <v>49</v>
      </c>
      <c r="P37" s="1" t="s">
        <v>83</v>
      </c>
      <c r="Q37" s="1" t="s">
        <v>22</v>
      </c>
    </row>
    <row r="38" spans="3:17">
      <c r="C38" s="2" t="e">
        <f ca="1">OfficeComClient.Application.RowLink(Лист1!#REF!)</f>
        <v>#NAME?</v>
      </c>
      <c r="M38" s="1">
        <v>3</v>
      </c>
      <c r="N38" s="1">
        <v>14</v>
      </c>
      <c r="O38" s="1" t="s">
        <v>49</v>
      </c>
      <c r="P38" s="1" t="s">
        <v>83</v>
      </c>
      <c r="Q38" s="1" t="s">
        <v>84</v>
      </c>
    </row>
    <row r="39" spans="3:17">
      <c r="C39" s="2" t="e">
        <f ca="1">OfficeComClient.Application.RowLink(Лист1!#REF!)</f>
        <v>#NAME?</v>
      </c>
      <c r="M39" s="1">
        <v>4</v>
      </c>
      <c r="N39" s="1">
        <v>13</v>
      </c>
      <c r="O39" s="1" t="s">
        <v>49</v>
      </c>
      <c r="P39" s="1" t="s">
        <v>83</v>
      </c>
      <c r="Q39" s="1" t="s">
        <v>81</v>
      </c>
    </row>
    <row r="40" spans="3:17">
      <c r="C40" s="2" t="e">
        <f ca="1">OfficeComClient.Application.RowLink(Лист1!#REF!)</f>
        <v>#NAME?</v>
      </c>
      <c r="M40" s="1">
        <v>131</v>
      </c>
      <c r="N40" s="1">
        <v>15</v>
      </c>
      <c r="O40" s="1" t="s">
        <v>49</v>
      </c>
      <c r="P40" s="1" t="s">
        <v>82</v>
      </c>
      <c r="Q40" s="1" t="s">
        <v>22</v>
      </c>
    </row>
    <row r="41" spans="3:17">
      <c r="C41" s="2" t="e">
        <f ca="1">OfficeComClient.Application.RowLink(Лист1!#REF!)</f>
        <v>#NAME?</v>
      </c>
      <c r="M41" s="1">
        <v>5</v>
      </c>
      <c r="N41" s="1">
        <v>16</v>
      </c>
      <c r="O41" s="1" t="s">
        <v>49</v>
      </c>
      <c r="P41" s="1" t="s">
        <v>82</v>
      </c>
      <c r="Q41" s="1" t="s">
        <v>81</v>
      </c>
    </row>
    <row r="42" spans="3:17">
      <c r="C42" s="2" t="e">
        <f ca="1">OfficeComClient.Application.RowLink(Лист1!#REF!)</f>
        <v>#NAME?</v>
      </c>
      <c r="M42" s="1">
        <v>132</v>
      </c>
      <c r="N42" s="1">
        <v>20</v>
      </c>
      <c r="O42" s="1" t="s">
        <v>51</v>
      </c>
      <c r="P42" s="1" t="s">
        <v>22</v>
      </c>
      <c r="Q42" s="1" t="s">
        <v>22</v>
      </c>
    </row>
    <row r="43" spans="3:17">
      <c r="C43" s="2" t="e">
        <f ca="1">OfficeComClient.Application.RowLink(Лист1!#REF!)</f>
        <v>#NAME?</v>
      </c>
      <c r="M43" s="1">
        <v>133</v>
      </c>
      <c r="N43" s="1">
        <v>50</v>
      </c>
      <c r="O43" s="1" t="s">
        <v>51</v>
      </c>
      <c r="P43" s="1" t="s">
        <v>77</v>
      </c>
      <c r="Q43" s="1" t="s">
        <v>22</v>
      </c>
    </row>
    <row r="44" spans="3:17">
      <c r="C44" s="2" t="e">
        <f ca="1">OfficeComClient.Application.RowLink(Лист1!#REF!)</f>
        <v>#NAME?</v>
      </c>
      <c r="M44" s="1">
        <v>134</v>
      </c>
      <c r="N44" s="1">
        <v>51</v>
      </c>
      <c r="O44" s="1" t="s">
        <v>51</v>
      </c>
      <c r="P44" s="1" t="s">
        <v>78</v>
      </c>
      <c r="Q44" s="1" t="s">
        <v>22</v>
      </c>
    </row>
    <row r="45" spans="3:17">
      <c r="C45" s="2" t="e">
        <f ca="1">OfficeComClient.Application.RowLink(Лист1!#REF!)</f>
        <v>#NAME?</v>
      </c>
      <c r="M45" s="1">
        <v>135</v>
      </c>
      <c r="N45" s="1">
        <v>53</v>
      </c>
      <c r="O45" s="1" t="s">
        <v>51</v>
      </c>
      <c r="P45" s="1" t="s">
        <v>79</v>
      </c>
      <c r="Q45" s="1" t="s">
        <v>22</v>
      </c>
    </row>
    <row r="46" spans="3:17">
      <c r="C46" s="2" t="e">
        <f ca="1">OfficeComClient.Application.RowLink(Лист1!#REF!)</f>
        <v>#NAME?</v>
      </c>
      <c r="M46" s="1">
        <v>136</v>
      </c>
      <c r="N46" s="1">
        <v>34</v>
      </c>
      <c r="O46" s="1" t="s">
        <v>51</v>
      </c>
      <c r="P46" s="1" t="s">
        <v>85</v>
      </c>
      <c r="Q46" s="1" t="s">
        <v>22</v>
      </c>
    </row>
    <row r="47" spans="3:17">
      <c r="C47" s="2" t="e">
        <f ca="1">OfficeComClient.Application.RowLink(Лист1!#REF!)</f>
        <v>#NAME?</v>
      </c>
      <c r="M47" s="1">
        <v>6</v>
      </c>
      <c r="N47" s="1">
        <v>36</v>
      </c>
      <c r="O47" s="1" t="s">
        <v>51</v>
      </c>
      <c r="P47" s="1" t="s">
        <v>85</v>
      </c>
      <c r="Q47" s="1" t="s">
        <v>84</v>
      </c>
    </row>
    <row r="48" spans="3:17">
      <c r="C48" s="2" t="e">
        <f ca="1">OfficeComClient.Application.RowLink(Лист1!#REF!)</f>
        <v>#NAME?</v>
      </c>
      <c r="M48" s="1">
        <v>7</v>
      </c>
      <c r="N48" s="1">
        <v>35</v>
      </c>
      <c r="O48" s="1" t="s">
        <v>51</v>
      </c>
      <c r="P48" s="1" t="s">
        <v>85</v>
      </c>
      <c r="Q48" s="1" t="s">
        <v>81</v>
      </c>
    </row>
    <row r="49" spans="3:17">
      <c r="C49" s="2" t="e">
        <f ca="1">OfficeComClient.Application.RowLink(Лист1!#REF!)</f>
        <v>#NAME?</v>
      </c>
      <c r="M49" s="1">
        <v>137</v>
      </c>
      <c r="N49" s="1">
        <v>43</v>
      </c>
      <c r="O49" s="1" t="s">
        <v>51</v>
      </c>
      <c r="P49" s="1" t="s">
        <v>86</v>
      </c>
      <c r="Q49" s="1" t="s">
        <v>22</v>
      </c>
    </row>
    <row r="50" spans="3:17">
      <c r="C50" s="2" t="e">
        <f ca="1">OfficeComClient.Application.RowLink(Лист1!#REF!)</f>
        <v>#NAME?</v>
      </c>
      <c r="M50" s="1">
        <v>8</v>
      </c>
      <c r="N50" s="1">
        <v>46</v>
      </c>
      <c r="O50" s="1" t="s">
        <v>51</v>
      </c>
      <c r="P50" s="1" t="s">
        <v>86</v>
      </c>
      <c r="Q50" s="1" t="s">
        <v>87</v>
      </c>
    </row>
    <row r="51" spans="3:17">
      <c r="C51" s="2" t="e">
        <f ca="1">OfficeComClient.Application.RowLink(Лист1!#REF!)</f>
        <v>#NAME?</v>
      </c>
      <c r="M51" s="1">
        <v>9</v>
      </c>
      <c r="N51" s="1">
        <v>45</v>
      </c>
      <c r="O51" s="1" t="s">
        <v>51</v>
      </c>
      <c r="P51" s="1" t="s">
        <v>86</v>
      </c>
      <c r="Q51" s="1" t="s">
        <v>84</v>
      </c>
    </row>
    <row r="52" spans="3:17">
      <c r="C52" s="2" t="e">
        <f ca="1">OfficeComClient.Application.RowLink(Лист1!#REF!)</f>
        <v>#NAME?</v>
      </c>
      <c r="M52" s="1">
        <v>10</v>
      </c>
      <c r="N52" s="1">
        <v>44</v>
      </c>
      <c r="O52" s="1" t="s">
        <v>51</v>
      </c>
      <c r="P52" s="1" t="s">
        <v>86</v>
      </c>
      <c r="Q52" s="1" t="s">
        <v>81</v>
      </c>
    </row>
    <row r="53" spans="3:17">
      <c r="C53" s="2" t="e">
        <f ca="1">OfficeComClient.Application.RowLink(Лист1!#REF!)</f>
        <v>#NAME?</v>
      </c>
      <c r="M53" s="1">
        <v>138</v>
      </c>
      <c r="N53" s="1">
        <v>32</v>
      </c>
      <c r="O53" s="1" t="s">
        <v>51</v>
      </c>
      <c r="P53" s="1" t="s">
        <v>88</v>
      </c>
      <c r="Q53" s="1" t="s">
        <v>22</v>
      </c>
    </row>
    <row r="54" spans="3:17">
      <c r="C54" s="2" t="e">
        <f ca="1">OfficeComClient.Application.RowLink(Лист1!#REF!)</f>
        <v>#NAME?</v>
      </c>
      <c r="M54" s="1">
        <v>11</v>
      </c>
      <c r="N54" s="1">
        <v>33</v>
      </c>
      <c r="O54" s="1" t="s">
        <v>51</v>
      </c>
      <c r="P54" s="1" t="s">
        <v>88</v>
      </c>
      <c r="Q54" s="1" t="s">
        <v>84</v>
      </c>
    </row>
    <row r="55" spans="3:17">
      <c r="C55" s="2" t="e">
        <f ca="1">OfficeComClient.Application.RowLink(Лист1!#REF!)</f>
        <v>#NAME?</v>
      </c>
      <c r="M55" s="1">
        <v>139</v>
      </c>
      <c r="N55" s="1">
        <v>29</v>
      </c>
      <c r="O55" s="1" t="s">
        <v>51</v>
      </c>
      <c r="P55" s="1" t="s">
        <v>89</v>
      </c>
      <c r="Q55" s="1" t="s">
        <v>22</v>
      </c>
    </row>
    <row r="56" spans="3:17">
      <c r="C56" s="2" t="e">
        <f ca="1">OfficeComClient.Application.RowLink(Лист1!#REF!)</f>
        <v>#NAME?</v>
      </c>
      <c r="M56" s="1">
        <v>12</v>
      </c>
      <c r="N56" s="1">
        <v>31</v>
      </c>
      <c r="O56" s="1" t="s">
        <v>51</v>
      </c>
      <c r="P56" s="1" t="s">
        <v>89</v>
      </c>
      <c r="Q56" s="1" t="s">
        <v>84</v>
      </c>
    </row>
    <row r="57" spans="3:17">
      <c r="C57" s="2" t="e">
        <f ca="1">OfficeComClient.Application.RowLink(Лист1!#REF!)</f>
        <v>#NAME?</v>
      </c>
      <c r="M57" s="1">
        <v>13</v>
      </c>
      <c r="N57" s="1">
        <v>30</v>
      </c>
      <c r="O57" s="1" t="s">
        <v>51</v>
      </c>
      <c r="P57" s="1" t="s">
        <v>89</v>
      </c>
      <c r="Q57" s="1" t="s">
        <v>81</v>
      </c>
    </row>
    <row r="58" spans="3:17">
      <c r="C58" s="2" t="e">
        <f ca="1">OfficeComClient.Application.RowLink(Лист1!#REF!)</f>
        <v>#NAME?</v>
      </c>
      <c r="M58" s="1">
        <v>140</v>
      </c>
      <c r="N58" s="1">
        <v>27</v>
      </c>
      <c r="O58" s="1" t="s">
        <v>51</v>
      </c>
      <c r="P58" s="1" t="s">
        <v>90</v>
      </c>
      <c r="Q58" s="1" t="s">
        <v>22</v>
      </c>
    </row>
    <row r="59" spans="3:17">
      <c r="C59" s="2" t="e">
        <f ca="1">OfficeComClient.Application.RowLink(Лист1!#REF!)</f>
        <v>#NAME?</v>
      </c>
      <c r="M59" s="1">
        <v>14</v>
      </c>
      <c r="N59" s="1">
        <v>28</v>
      </c>
      <c r="O59" s="1" t="s">
        <v>51</v>
      </c>
      <c r="P59" s="1" t="s">
        <v>90</v>
      </c>
      <c r="Q59" s="1" t="s">
        <v>81</v>
      </c>
    </row>
    <row r="60" spans="3:17">
      <c r="C60" s="2" t="e">
        <f ca="1">OfficeComClient.Application.RowLink(Лист1!#REF!)</f>
        <v>#NAME?</v>
      </c>
      <c r="M60" s="1">
        <v>141</v>
      </c>
      <c r="N60" s="1">
        <v>24</v>
      </c>
      <c r="O60" s="1" t="s">
        <v>51</v>
      </c>
      <c r="P60" s="1" t="s">
        <v>91</v>
      </c>
      <c r="Q60" s="1" t="s">
        <v>22</v>
      </c>
    </row>
    <row r="61" spans="3:17">
      <c r="C61" s="2" t="e">
        <f ca="1">OfficeComClient.Application.RowLink(Лист1!#REF!)</f>
        <v>#NAME?</v>
      </c>
      <c r="M61" s="1">
        <v>15</v>
      </c>
      <c r="N61" s="1">
        <v>26</v>
      </c>
      <c r="O61" s="1" t="s">
        <v>51</v>
      </c>
      <c r="P61" s="1" t="s">
        <v>91</v>
      </c>
      <c r="Q61" s="1" t="s">
        <v>84</v>
      </c>
    </row>
    <row r="62" spans="3:17">
      <c r="C62" s="2" t="e">
        <f ca="1">OfficeComClient.Application.RowLink(Лист1!#REF!)</f>
        <v>#NAME?</v>
      </c>
      <c r="M62" s="1">
        <v>16</v>
      </c>
      <c r="N62" s="1">
        <v>25</v>
      </c>
      <c r="O62" s="1" t="s">
        <v>51</v>
      </c>
      <c r="P62" s="1" t="s">
        <v>91</v>
      </c>
      <c r="Q62" s="1" t="s">
        <v>81</v>
      </c>
    </row>
    <row r="63" spans="3:17">
      <c r="C63" s="2" t="e">
        <f ca="1">OfficeComClient.Application.RowLink(Лист1!#REF!)</f>
        <v>#NAME?</v>
      </c>
      <c r="M63" s="1">
        <v>142</v>
      </c>
      <c r="N63" s="1">
        <v>21</v>
      </c>
      <c r="O63" s="1" t="s">
        <v>51</v>
      </c>
      <c r="P63" s="1" t="s">
        <v>92</v>
      </c>
      <c r="Q63" s="1" t="s">
        <v>22</v>
      </c>
    </row>
    <row r="64" spans="3:17">
      <c r="C64" s="2" t="e">
        <f ca="1">OfficeComClient.Application.RowLink(Лист1!#REF!)</f>
        <v>#NAME?</v>
      </c>
      <c r="M64" s="1">
        <v>17</v>
      </c>
      <c r="N64" s="1">
        <v>23</v>
      </c>
      <c r="O64" s="1" t="s">
        <v>51</v>
      </c>
      <c r="P64" s="1" t="s">
        <v>92</v>
      </c>
      <c r="Q64" s="1" t="s">
        <v>84</v>
      </c>
    </row>
    <row r="65" spans="3:17">
      <c r="C65" s="2" t="e">
        <f ca="1">OfficeComClient.Application.RowLink(Лист1!#REF!)</f>
        <v>#NAME?</v>
      </c>
      <c r="M65" s="1">
        <v>18</v>
      </c>
      <c r="N65" s="1">
        <v>22</v>
      </c>
      <c r="O65" s="1" t="s">
        <v>51</v>
      </c>
      <c r="P65" s="1" t="s">
        <v>92</v>
      </c>
      <c r="Q65" s="1" t="s">
        <v>81</v>
      </c>
    </row>
    <row r="66" spans="3:17">
      <c r="C66" s="2" t="e">
        <f ca="1">OfficeComClient.Application.RowLink(Лист1!#REF!)</f>
        <v>#NAME?</v>
      </c>
      <c r="M66" s="1">
        <v>143</v>
      </c>
      <c r="N66" s="1">
        <v>52</v>
      </c>
      <c r="O66" s="1" t="s">
        <v>51</v>
      </c>
      <c r="P66" s="1" t="s">
        <v>93</v>
      </c>
      <c r="Q66" s="1" t="s">
        <v>22</v>
      </c>
    </row>
    <row r="67" spans="3:17">
      <c r="C67" s="2" t="e">
        <f ca="1">OfficeComClient.Application.RowLink(Лист1!#REF!)</f>
        <v>#NAME?</v>
      </c>
      <c r="M67" s="1">
        <v>144</v>
      </c>
      <c r="N67" s="1">
        <v>47</v>
      </c>
      <c r="O67" s="1" t="s">
        <v>51</v>
      </c>
      <c r="P67" s="1" t="s">
        <v>94</v>
      </c>
      <c r="Q67" s="1" t="s">
        <v>22</v>
      </c>
    </row>
    <row r="68" spans="3:17">
      <c r="C68" s="2" t="e">
        <f ca="1">OfficeComClient.Application.RowLink(Лист1!#REF!)</f>
        <v>#NAME?</v>
      </c>
      <c r="M68" s="1">
        <v>19</v>
      </c>
      <c r="N68" s="1">
        <v>49</v>
      </c>
      <c r="O68" s="1" t="s">
        <v>51</v>
      </c>
      <c r="P68" s="1" t="s">
        <v>94</v>
      </c>
      <c r="Q68" s="1" t="s">
        <v>84</v>
      </c>
    </row>
    <row r="69" spans="3:17">
      <c r="C69" s="2" t="e">
        <f ca="1">OfficeComClient.Application.RowLink(Лист1!#REF!)</f>
        <v>#NAME?</v>
      </c>
      <c r="M69" s="1">
        <v>20</v>
      </c>
      <c r="N69" s="1">
        <v>48</v>
      </c>
      <c r="O69" s="1" t="s">
        <v>51</v>
      </c>
      <c r="P69" s="1" t="s">
        <v>94</v>
      </c>
      <c r="Q69" s="1" t="s">
        <v>81</v>
      </c>
    </row>
    <row r="70" spans="3:17">
      <c r="C70" s="2" t="e">
        <f ca="1">OfficeComClient.Application.RowLink(Лист1!#REF!)</f>
        <v>#NAME?</v>
      </c>
      <c r="M70" s="1">
        <v>145</v>
      </c>
      <c r="N70" s="1">
        <v>37</v>
      </c>
      <c r="O70" s="1" t="s">
        <v>51</v>
      </c>
      <c r="P70" s="1" t="s">
        <v>95</v>
      </c>
      <c r="Q70" s="1" t="s">
        <v>22</v>
      </c>
    </row>
    <row r="71" spans="3:17">
      <c r="C71" s="2" t="e">
        <f ca="1">OfficeComClient.Application.RowLink(Лист1!#REF!)</f>
        <v>#NAME?</v>
      </c>
      <c r="M71" s="1">
        <v>21</v>
      </c>
      <c r="N71" s="1">
        <v>39</v>
      </c>
      <c r="O71" s="1" t="s">
        <v>51</v>
      </c>
      <c r="P71" s="1" t="s">
        <v>95</v>
      </c>
      <c r="Q71" s="1" t="s">
        <v>84</v>
      </c>
    </row>
    <row r="72" spans="3:17">
      <c r="C72" s="2" t="e">
        <f ca="1">OfficeComClient.Application.RowLink(Лист1!#REF!)</f>
        <v>#NAME?</v>
      </c>
      <c r="M72" s="1">
        <v>22</v>
      </c>
      <c r="N72" s="1">
        <v>38</v>
      </c>
      <c r="O72" s="1" t="s">
        <v>51</v>
      </c>
      <c r="P72" s="1" t="s">
        <v>95</v>
      </c>
      <c r="Q72" s="1" t="s">
        <v>81</v>
      </c>
    </row>
    <row r="73" spans="3:17">
      <c r="C73" s="2" t="e">
        <f ca="1">OfficeComClient.Application.RowLink(Лист1!#REF!)</f>
        <v>#NAME?</v>
      </c>
      <c r="M73" s="1">
        <v>146</v>
      </c>
      <c r="N73" s="1">
        <v>40</v>
      </c>
      <c r="O73" s="1" t="s">
        <v>51</v>
      </c>
      <c r="P73" s="1" t="s">
        <v>96</v>
      </c>
      <c r="Q73" s="1" t="s">
        <v>22</v>
      </c>
    </row>
    <row r="74" spans="3:17">
      <c r="C74" s="2" t="e">
        <f ca="1">OfficeComClient.Application.RowLink(Лист1!#REF!)</f>
        <v>#NAME?</v>
      </c>
      <c r="M74" s="1">
        <v>23</v>
      </c>
      <c r="N74" s="1">
        <v>42</v>
      </c>
      <c r="O74" s="1" t="s">
        <v>51</v>
      </c>
      <c r="P74" s="1" t="s">
        <v>96</v>
      </c>
      <c r="Q74" s="1" t="s">
        <v>84</v>
      </c>
    </row>
    <row r="75" spans="3:17">
      <c r="C75" s="2" t="e">
        <f ca="1">OfficeComClient.Application.RowLink(Лист1!#REF!)</f>
        <v>#NAME?</v>
      </c>
      <c r="M75" s="1">
        <v>24</v>
      </c>
      <c r="N75" s="1">
        <v>41</v>
      </c>
      <c r="O75" s="1" t="s">
        <v>51</v>
      </c>
      <c r="P75" s="1" t="s">
        <v>96</v>
      </c>
      <c r="Q75" s="1" t="s">
        <v>81</v>
      </c>
    </row>
    <row r="76" spans="3:17">
      <c r="C76" s="2" t="e">
        <f ca="1">OfficeComClient.Application.RowLink(Лист1!#REF!)</f>
        <v>#NAME?</v>
      </c>
      <c r="M76" s="1">
        <v>147</v>
      </c>
      <c r="N76" s="1">
        <v>54</v>
      </c>
      <c r="O76" s="1" t="s">
        <v>53</v>
      </c>
      <c r="P76" s="1" t="s">
        <v>22</v>
      </c>
      <c r="Q76" s="1" t="s">
        <v>22</v>
      </c>
    </row>
    <row r="77" spans="3:17">
      <c r="C77" s="2" t="e">
        <f ca="1">OfficeComClient.Application.RowLink(Лист1!#REF!)</f>
        <v>#NAME?</v>
      </c>
      <c r="M77" s="1">
        <v>148</v>
      </c>
      <c r="N77" s="1">
        <v>59</v>
      </c>
      <c r="O77" s="1" t="s">
        <v>53</v>
      </c>
      <c r="P77" s="1" t="s">
        <v>77</v>
      </c>
      <c r="Q77" s="1" t="s">
        <v>22</v>
      </c>
    </row>
    <row r="78" spans="3:17">
      <c r="C78" s="2" t="e">
        <f ca="1">OfficeComClient.Application.RowLink(Лист1!#REF!)</f>
        <v>#NAME?</v>
      </c>
      <c r="M78" s="1">
        <v>149</v>
      </c>
      <c r="N78" s="1">
        <v>60</v>
      </c>
      <c r="O78" s="1" t="s">
        <v>53</v>
      </c>
      <c r="P78" s="1" t="s">
        <v>78</v>
      </c>
      <c r="Q78" s="1" t="s">
        <v>22</v>
      </c>
    </row>
    <row r="79" spans="3:17">
      <c r="C79" s="2" t="e">
        <f ca="1">OfficeComClient.Application.RowLink(Лист1!#REF!)</f>
        <v>#NAME?</v>
      </c>
      <c r="M79" s="1">
        <v>150</v>
      </c>
      <c r="N79" s="1">
        <v>61</v>
      </c>
      <c r="O79" s="1" t="s">
        <v>53</v>
      </c>
      <c r="P79" s="1" t="s">
        <v>79</v>
      </c>
      <c r="Q79" s="1" t="s">
        <v>22</v>
      </c>
    </row>
    <row r="80" spans="3:17">
      <c r="C80" s="2" t="e">
        <f ca="1">OfficeComClient.Application.RowLink(Лист1!#REF!)</f>
        <v>#NAME?</v>
      </c>
      <c r="M80" s="1">
        <v>151</v>
      </c>
      <c r="N80" s="1">
        <v>55</v>
      </c>
      <c r="O80" s="1" t="s">
        <v>53</v>
      </c>
      <c r="P80" s="1" t="s">
        <v>97</v>
      </c>
      <c r="Q80" s="1" t="s">
        <v>22</v>
      </c>
    </row>
    <row r="81" spans="3:17">
      <c r="C81" s="2" t="e">
        <f ca="1">OfficeComClient.Application.RowLink(Лист1!#REF!)</f>
        <v>#NAME?</v>
      </c>
      <c r="M81" s="1">
        <v>25</v>
      </c>
      <c r="N81" s="1">
        <v>56</v>
      </c>
      <c r="O81" s="1" t="s">
        <v>53</v>
      </c>
      <c r="P81" s="1" t="s">
        <v>97</v>
      </c>
      <c r="Q81" s="1" t="s">
        <v>81</v>
      </c>
    </row>
    <row r="82" spans="3:17">
      <c r="C82" s="2" t="e">
        <f ca="1">OfficeComClient.Application.RowLink(Лист1!#REF!)</f>
        <v>#NAME?</v>
      </c>
      <c r="M82" s="1">
        <v>152</v>
      </c>
      <c r="N82" s="1">
        <v>57</v>
      </c>
      <c r="O82" s="1" t="s">
        <v>53</v>
      </c>
      <c r="P82" s="1" t="s">
        <v>82</v>
      </c>
      <c r="Q82" s="1" t="s">
        <v>22</v>
      </c>
    </row>
    <row r="83" spans="3:17">
      <c r="C83" s="2" t="e">
        <f ca="1">OfficeComClient.Application.RowLink(Лист1!#REF!)</f>
        <v>#NAME?</v>
      </c>
      <c r="M83" s="1">
        <v>26</v>
      </c>
      <c r="N83" s="1">
        <v>58</v>
      </c>
      <c r="O83" s="1" t="s">
        <v>53</v>
      </c>
      <c r="P83" s="1" t="s">
        <v>82</v>
      </c>
      <c r="Q83" s="1" t="s">
        <v>81</v>
      </c>
    </row>
    <row r="84" spans="3:17">
      <c r="C84" s="2" t="e">
        <f ca="1">OfficeComClient.Application.RowLink(Лист1!#REF!)</f>
        <v>#NAME?</v>
      </c>
      <c r="M84" s="1">
        <v>153</v>
      </c>
      <c r="N84" s="1">
        <v>62</v>
      </c>
      <c r="O84" s="1" t="s">
        <v>98</v>
      </c>
      <c r="P84" s="1" t="s">
        <v>22</v>
      </c>
      <c r="Q84" s="1" t="s">
        <v>22</v>
      </c>
    </row>
    <row r="85" spans="3:17">
      <c r="C85" s="2" t="e">
        <f ca="1">OfficeComClient.Application.RowLink(Лист1!#REF!)</f>
        <v>#NAME?</v>
      </c>
      <c r="M85" s="1">
        <v>154</v>
      </c>
      <c r="N85" s="1">
        <v>65</v>
      </c>
      <c r="O85" s="1" t="s">
        <v>98</v>
      </c>
      <c r="P85" s="1" t="s">
        <v>77</v>
      </c>
      <c r="Q85" s="1" t="s">
        <v>22</v>
      </c>
    </row>
    <row r="86" spans="3:17">
      <c r="C86" s="2" t="e">
        <f ca="1">OfficeComClient.Application.RowLink(Лист1!#REF!)</f>
        <v>#NAME?</v>
      </c>
      <c r="M86" s="1">
        <v>155</v>
      </c>
      <c r="N86" s="1">
        <v>66</v>
      </c>
      <c r="O86" s="1" t="s">
        <v>98</v>
      </c>
      <c r="P86" s="1" t="s">
        <v>78</v>
      </c>
      <c r="Q86" s="1" t="s">
        <v>22</v>
      </c>
    </row>
    <row r="87" spans="3:17">
      <c r="C87" s="2" t="e">
        <f ca="1">OfficeComClient.Application.RowLink(Лист1!#REF!)</f>
        <v>#NAME?</v>
      </c>
      <c r="M87" s="1">
        <v>156</v>
      </c>
      <c r="N87" s="1">
        <v>67</v>
      </c>
      <c r="O87" s="1" t="s">
        <v>98</v>
      </c>
      <c r="P87" s="1" t="s">
        <v>79</v>
      </c>
      <c r="Q87" s="1" t="s">
        <v>22</v>
      </c>
    </row>
    <row r="88" spans="3:17">
      <c r="C88" s="2" t="e">
        <f ca="1">OfficeComClient.Application.RowLink(Лист1!#REF!)</f>
        <v>#NAME?</v>
      </c>
      <c r="M88" s="1">
        <v>157</v>
      </c>
      <c r="N88" s="1">
        <v>63</v>
      </c>
      <c r="O88" s="1" t="s">
        <v>98</v>
      </c>
      <c r="P88" s="1" t="s">
        <v>99</v>
      </c>
      <c r="Q88" s="1" t="s">
        <v>22</v>
      </c>
    </row>
    <row r="89" spans="3:17">
      <c r="C89" s="2" t="e">
        <f ca="1">OfficeComClient.Application.RowLink(Лист1!#REF!)</f>
        <v>#NAME?</v>
      </c>
      <c r="M89" s="1">
        <v>27</v>
      </c>
      <c r="N89" s="1">
        <v>64</v>
      </c>
      <c r="O89" s="1" t="s">
        <v>98</v>
      </c>
      <c r="P89" s="1" t="s">
        <v>99</v>
      </c>
      <c r="Q89" s="1" t="s">
        <v>84</v>
      </c>
    </row>
    <row r="90" spans="3:17">
      <c r="C90" s="2" t="e">
        <f ca="1">OfficeComClient.Application.RowLink(Лист1!#REF!)</f>
        <v>#NAME?</v>
      </c>
      <c r="M90" s="1">
        <v>158</v>
      </c>
      <c r="N90" s="1">
        <v>68</v>
      </c>
      <c r="O90" s="1" t="s">
        <v>100</v>
      </c>
      <c r="P90" s="1" t="s">
        <v>22</v>
      </c>
      <c r="Q90" s="1" t="s">
        <v>22</v>
      </c>
    </row>
    <row r="91" spans="3:17">
      <c r="C91" s="2" t="e">
        <f ca="1">OfficeComClient.Application.RowLink(Лист1!#REF!)</f>
        <v>#NAME?</v>
      </c>
      <c r="M91" s="1">
        <v>159</v>
      </c>
      <c r="N91" s="1">
        <v>89</v>
      </c>
      <c r="O91" s="1" t="s">
        <v>100</v>
      </c>
      <c r="P91" s="1" t="s">
        <v>77</v>
      </c>
      <c r="Q91" s="1" t="s">
        <v>22</v>
      </c>
    </row>
    <row r="92" spans="3:17">
      <c r="C92" s="2" t="e">
        <f ca="1">OfficeComClient.Application.RowLink(Лист1!#REF!)</f>
        <v>#NAME?</v>
      </c>
      <c r="M92" s="1">
        <v>160</v>
      </c>
      <c r="N92" s="1">
        <v>90</v>
      </c>
      <c r="O92" s="1" t="s">
        <v>100</v>
      </c>
      <c r="P92" s="1" t="s">
        <v>78</v>
      </c>
      <c r="Q92" s="1" t="s">
        <v>22</v>
      </c>
    </row>
    <row r="93" spans="3:17">
      <c r="C93" s="2" t="e">
        <f ca="1">OfficeComClient.Application.RowLink(Лист1!#REF!)</f>
        <v>#NAME?</v>
      </c>
      <c r="M93" s="1">
        <v>161</v>
      </c>
      <c r="N93" s="1">
        <v>92</v>
      </c>
      <c r="O93" s="1" t="s">
        <v>100</v>
      </c>
      <c r="P93" s="1" t="s">
        <v>79</v>
      </c>
      <c r="Q93" s="1" t="s">
        <v>22</v>
      </c>
    </row>
    <row r="94" spans="3:17">
      <c r="C94" s="2" t="e">
        <f ca="1">OfficeComClient.Application.RowLink(Лист1!$299:$299)</f>
        <v>#NAME?</v>
      </c>
      <c r="M94" s="1">
        <v>162</v>
      </c>
      <c r="N94" s="1">
        <v>82</v>
      </c>
      <c r="O94" s="1" t="s">
        <v>100</v>
      </c>
      <c r="P94" s="1" t="s">
        <v>101</v>
      </c>
      <c r="Q94" s="1" t="s">
        <v>22</v>
      </c>
    </row>
    <row r="95" spans="3:17">
      <c r="C95" s="2" t="e">
        <f ca="1">OfficeComClient.Application.RowLink(Лист1!$300:$300)</f>
        <v>#NAME?</v>
      </c>
      <c r="M95" s="1">
        <v>28</v>
      </c>
      <c r="N95" s="1">
        <v>83</v>
      </c>
      <c r="O95" s="1" t="s">
        <v>100</v>
      </c>
      <c r="P95" s="1" t="s">
        <v>101</v>
      </c>
      <c r="Q95" s="1" t="s">
        <v>81</v>
      </c>
    </row>
    <row r="96" spans="3:17">
      <c r="C96" s="2" t="e">
        <f ca="1">OfficeComClient.Application.RowLink(Лист1!$301:$301)</f>
        <v>#NAME?</v>
      </c>
      <c r="M96" s="1">
        <v>163</v>
      </c>
      <c r="N96" s="1">
        <v>84</v>
      </c>
      <c r="O96" s="1" t="s">
        <v>100</v>
      </c>
      <c r="P96" s="1" t="s">
        <v>102</v>
      </c>
      <c r="Q96" s="1" t="s">
        <v>22</v>
      </c>
    </row>
    <row r="97" spans="3:17">
      <c r="C97" s="2" t="e">
        <f ca="1">OfficeComClient.Application.RowLink(Лист1!$302:$302)</f>
        <v>#NAME?</v>
      </c>
      <c r="M97" s="1">
        <v>29</v>
      </c>
      <c r="N97" s="1">
        <v>85</v>
      </c>
      <c r="O97" s="1" t="s">
        <v>100</v>
      </c>
      <c r="P97" s="1" t="s">
        <v>102</v>
      </c>
      <c r="Q97" s="1" t="s">
        <v>84</v>
      </c>
    </row>
    <row r="98" spans="3:17">
      <c r="C98" s="2" t="e">
        <f ca="1">OfficeComClient.Application.RowLink(Лист1!$296:$296)</f>
        <v>#NAME?</v>
      </c>
      <c r="M98" s="1">
        <v>164</v>
      </c>
      <c r="N98" s="1">
        <v>79</v>
      </c>
      <c r="O98" s="1" t="s">
        <v>100</v>
      </c>
      <c r="P98" s="1" t="s">
        <v>103</v>
      </c>
      <c r="Q98" s="1" t="s">
        <v>22</v>
      </c>
    </row>
    <row r="99" spans="3:17">
      <c r="C99" s="2" t="e">
        <f ca="1">OfficeComClient.Application.RowLink(Лист1!$298:$298)</f>
        <v>#NAME?</v>
      </c>
      <c r="M99" s="1">
        <v>30</v>
      </c>
      <c r="N99" s="1">
        <v>81</v>
      </c>
      <c r="O99" s="1" t="s">
        <v>100</v>
      </c>
      <c r="P99" s="1" t="s">
        <v>103</v>
      </c>
      <c r="Q99" s="1" t="s">
        <v>84</v>
      </c>
    </row>
    <row r="100" spans="3:17">
      <c r="C100" s="2" t="e">
        <f ca="1">OfficeComClient.Application.RowLink(Лист1!$297:$297)</f>
        <v>#NAME?</v>
      </c>
      <c r="M100" s="1">
        <v>31</v>
      </c>
      <c r="N100" s="1">
        <v>80</v>
      </c>
      <c r="O100" s="1" t="s">
        <v>100</v>
      </c>
      <c r="P100" s="1" t="s">
        <v>103</v>
      </c>
      <c r="Q100" s="1" t="s">
        <v>81</v>
      </c>
    </row>
    <row r="101" spans="3:17">
      <c r="C101" s="2" t="e">
        <f ca="1">OfficeComClient.Application.RowLink(Лист1!$291:$291)</f>
        <v>#NAME?</v>
      </c>
      <c r="M101" s="1">
        <v>165</v>
      </c>
      <c r="N101" s="1">
        <v>74</v>
      </c>
      <c r="O101" s="1" t="s">
        <v>100</v>
      </c>
      <c r="P101" s="1" t="s">
        <v>104</v>
      </c>
      <c r="Q101" s="1" t="s">
        <v>22</v>
      </c>
    </row>
    <row r="102" spans="3:17">
      <c r="C102" s="2" t="e">
        <f ca="1">OfficeComClient.Application.RowLink(Лист1!$293:$293)</f>
        <v>#NAME?</v>
      </c>
      <c r="M102" s="1">
        <v>32</v>
      </c>
      <c r="N102" s="1">
        <v>76</v>
      </c>
      <c r="O102" s="1" t="s">
        <v>100</v>
      </c>
      <c r="P102" s="1" t="s">
        <v>104</v>
      </c>
      <c r="Q102" s="1" t="s">
        <v>84</v>
      </c>
    </row>
    <row r="103" spans="3:17">
      <c r="C103" s="2" t="e">
        <f ca="1">OfficeComClient.Application.RowLink(Лист1!$292:$292)</f>
        <v>#NAME?</v>
      </c>
      <c r="M103" s="1">
        <v>33</v>
      </c>
      <c r="N103" s="1">
        <v>75</v>
      </c>
      <c r="O103" s="1" t="s">
        <v>100</v>
      </c>
      <c r="P103" s="1" t="s">
        <v>104</v>
      </c>
      <c r="Q103" s="1" t="s">
        <v>81</v>
      </c>
    </row>
    <row r="104" spans="3:17">
      <c r="C104" s="2" t="e">
        <f ca="1">OfficeComClient.Application.RowLink(Лист1!$288:$288)</f>
        <v>#NAME?</v>
      </c>
      <c r="M104" s="1">
        <v>166</v>
      </c>
      <c r="N104" s="1">
        <v>71</v>
      </c>
      <c r="O104" s="1" t="s">
        <v>100</v>
      </c>
      <c r="P104" s="1" t="s">
        <v>91</v>
      </c>
      <c r="Q104" s="1" t="s">
        <v>22</v>
      </c>
    </row>
    <row r="105" spans="3:17">
      <c r="C105" s="2" t="e">
        <f ca="1">OfficeComClient.Application.RowLink(Лист1!$290:$290)</f>
        <v>#NAME?</v>
      </c>
      <c r="M105" s="1">
        <v>34</v>
      </c>
      <c r="N105" s="1">
        <v>73</v>
      </c>
      <c r="O105" s="1" t="s">
        <v>100</v>
      </c>
      <c r="P105" s="1" t="s">
        <v>91</v>
      </c>
      <c r="Q105" s="1" t="s">
        <v>84</v>
      </c>
    </row>
    <row r="106" spans="3:17">
      <c r="C106" s="2" t="e">
        <f ca="1">OfficeComClient.Application.RowLink(Лист1!$289:$289)</f>
        <v>#NAME?</v>
      </c>
      <c r="M106" s="1">
        <v>35</v>
      </c>
      <c r="N106" s="1">
        <v>72</v>
      </c>
      <c r="O106" s="1" t="s">
        <v>100</v>
      </c>
      <c r="P106" s="1" t="s">
        <v>91</v>
      </c>
      <c r="Q106" s="1" t="s">
        <v>81</v>
      </c>
    </row>
    <row r="107" spans="3:17">
      <c r="C107" s="2" t="e">
        <f ca="1">OfficeComClient.Application.RowLink(Лист1!#REF!)</f>
        <v>#NAME?</v>
      </c>
      <c r="M107" s="1">
        <v>167</v>
      </c>
      <c r="N107" s="1">
        <v>91</v>
      </c>
      <c r="O107" s="1" t="s">
        <v>100</v>
      </c>
      <c r="P107" s="1" t="s">
        <v>93</v>
      </c>
      <c r="Q107" s="1" t="s">
        <v>22</v>
      </c>
    </row>
    <row r="108" spans="3:17">
      <c r="C108" s="2" t="e">
        <f ca="1">OfficeComClient.Application.RowLink(Лист1!$294:$294)</f>
        <v>#NAME?</v>
      </c>
      <c r="M108" s="1">
        <v>168</v>
      </c>
      <c r="N108" s="1">
        <v>77</v>
      </c>
      <c r="O108" s="1" t="s">
        <v>100</v>
      </c>
      <c r="P108" s="1" t="s">
        <v>105</v>
      </c>
      <c r="Q108" s="1" t="s">
        <v>22</v>
      </c>
    </row>
    <row r="109" spans="3:17">
      <c r="C109" s="2" t="e">
        <f ca="1">OfficeComClient.Application.RowLink(Лист1!$295:$295)</f>
        <v>#NAME?</v>
      </c>
      <c r="M109" s="1">
        <v>36</v>
      </c>
      <c r="N109" s="1">
        <v>78</v>
      </c>
      <c r="O109" s="1" t="s">
        <v>100</v>
      </c>
      <c r="P109" s="1" t="s">
        <v>105</v>
      </c>
      <c r="Q109" s="1" t="s">
        <v>84</v>
      </c>
    </row>
    <row r="110" spans="3:17">
      <c r="C110" s="2" t="e">
        <f ca="1">OfficeComClient.Application.RowLink(Лист1!#REF!)</f>
        <v>#NAME?</v>
      </c>
      <c r="M110" s="1">
        <v>169</v>
      </c>
      <c r="N110" s="1">
        <v>69</v>
      </c>
      <c r="O110" s="1" t="s">
        <v>100</v>
      </c>
      <c r="P110" s="1" t="s">
        <v>106</v>
      </c>
      <c r="Q110" s="1" t="s">
        <v>22</v>
      </c>
    </row>
    <row r="111" spans="3:17">
      <c r="C111" s="2" t="e">
        <f ca="1">OfficeComClient.Application.RowLink(Лист1!$287:$287)</f>
        <v>#NAME?</v>
      </c>
      <c r="M111" s="1">
        <v>37</v>
      </c>
      <c r="N111" s="1">
        <v>70</v>
      </c>
      <c r="O111" s="1" t="s">
        <v>100</v>
      </c>
      <c r="P111" s="1" t="s">
        <v>106</v>
      </c>
      <c r="Q111" s="1" t="s">
        <v>84</v>
      </c>
    </row>
    <row r="112" spans="3:17">
      <c r="C112" s="2" t="e">
        <f ca="1">OfficeComClient.Application.RowLink(Лист1!$303:$303)</f>
        <v>#NAME?</v>
      </c>
      <c r="M112" s="1">
        <v>170</v>
      </c>
      <c r="N112" s="1">
        <v>86</v>
      </c>
      <c r="O112" s="1" t="s">
        <v>100</v>
      </c>
      <c r="P112" s="1" t="s">
        <v>107</v>
      </c>
      <c r="Q112" s="1" t="s">
        <v>22</v>
      </c>
    </row>
    <row r="113" spans="3:17">
      <c r="C113" s="2" t="e">
        <f ca="1">OfficeComClient.Application.RowLink(Лист1!$305:$305)</f>
        <v>#NAME?</v>
      </c>
      <c r="M113" s="1">
        <v>38</v>
      </c>
      <c r="N113" s="1">
        <v>88</v>
      </c>
      <c r="O113" s="1" t="s">
        <v>100</v>
      </c>
      <c r="P113" s="1" t="s">
        <v>107</v>
      </c>
      <c r="Q113" s="1" t="s">
        <v>84</v>
      </c>
    </row>
    <row r="114" spans="3:17">
      <c r="C114" s="2" t="e">
        <f ca="1">OfficeComClient.Application.RowLink(Лист1!$304:$304)</f>
        <v>#NAME?</v>
      </c>
      <c r="M114" s="1">
        <v>39</v>
      </c>
      <c r="N114" s="1">
        <v>87</v>
      </c>
      <c r="O114" s="1" t="s">
        <v>100</v>
      </c>
      <c r="P114" s="1" t="s">
        <v>107</v>
      </c>
      <c r="Q114" s="1" t="s">
        <v>81</v>
      </c>
    </row>
    <row r="115" spans="3:17">
      <c r="C115" s="2" t="e">
        <f ca="1">OfficeComClient.Application.RowLink(Лист1!#REF!)</f>
        <v>#NAME?</v>
      </c>
      <c r="M115" s="1">
        <v>171</v>
      </c>
      <c r="N115" s="1">
        <v>93</v>
      </c>
      <c r="O115" s="1" t="s">
        <v>26</v>
      </c>
      <c r="P115" s="1" t="s">
        <v>22</v>
      </c>
      <c r="Q115" s="1" t="s">
        <v>22</v>
      </c>
    </row>
    <row r="116" spans="3:17">
      <c r="C116" s="2" t="e">
        <f ca="1">OfficeComClient.Application.RowLink(Лист1!#REF!)</f>
        <v>#NAME?</v>
      </c>
      <c r="M116" s="1">
        <v>172</v>
      </c>
      <c r="N116" s="1">
        <v>94</v>
      </c>
      <c r="O116" s="1" t="s">
        <v>56</v>
      </c>
      <c r="P116" s="1" t="s">
        <v>22</v>
      </c>
      <c r="Q116" s="1" t="s">
        <v>22</v>
      </c>
    </row>
    <row r="117" spans="3:17">
      <c r="C117" s="2" t="e">
        <f ca="1">OfficeComClient.Application.RowLink(Лист1!#REF!)</f>
        <v>#NAME?</v>
      </c>
      <c r="M117" s="1">
        <v>173</v>
      </c>
      <c r="N117" s="1">
        <v>97</v>
      </c>
      <c r="O117" s="1" t="s">
        <v>56</v>
      </c>
      <c r="P117" s="1" t="s">
        <v>77</v>
      </c>
      <c r="Q117" s="1" t="s">
        <v>22</v>
      </c>
    </row>
    <row r="118" spans="3:17">
      <c r="C118" s="2" t="e">
        <f ca="1">OfficeComClient.Application.RowLink(Лист1!#REF!)</f>
        <v>#NAME?</v>
      </c>
      <c r="M118" s="1">
        <v>174</v>
      </c>
      <c r="N118" s="1">
        <v>98</v>
      </c>
      <c r="O118" s="1" t="s">
        <v>56</v>
      </c>
      <c r="P118" s="1" t="s">
        <v>78</v>
      </c>
      <c r="Q118" s="1" t="s">
        <v>22</v>
      </c>
    </row>
    <row r="119" spans="3:17">
      <c r="C119" s="2" t="e">
        <f ca="1">OfficeComClient.Application.RowLink(Лист1!#REF!)</f>
        <v>#NAME?</v>
      </c>
      <c r="M119" s="1">
        <v>175</v>
      </c>
      <c r="N119" s="1">
        <v>99</v>
      </c>
      <c r="O119" s="1" t="s">
        <v>56</v>
      </c>
      <c r="P119" s="1" t="s">
        <v>108</v>
      </c>
      <c r="Q119" s="1" t="s">
        <v>22</v>
      </c>
    </row>
    <row r="120" spans="3:17">
      <c r="C120" s="2" t="e">
        <f ca="1">OfficeComClient.Application.RowLink(Лист1!#REF!)</f>
        <v>#NAME?</v>
      </c>
      <c r="M120" s="1">
        <v>176</v>
      </c>
      <c r="N120" s="1">
        <v>95</v>
      </c>
      <c r="O120" s="1" t="s">
        <v>56</v>
      </c>
      <c r="P120" s="1" t="s">
        <v>109</v>
      </c>
      <c r="Q120" s="1" t="s">
        <v>22</v>
      </c>
    </row>
    <row r="121" spans="3:17">
      <c r="C121" s="2" t="e">
        <f ca="1">OfficeComClient.Application.RowLink(Лист1!#REF!)</f>
        <v>#NAME?</v>
      </c>
      <c r="M121" s="1">
        <v>40</v>
      </c>
      <c r="N121" s="1">
        <v>96</v>
      </c>
      <c r="O121" s="1" t="s">
        <v>56</v>
      </c>
      <c r="P121" s="1" t="s">
        <v>109</v>
      </c>
      <c r="Q121" s="1" t="s">
        <v>110</v>
      </c>
    </row>
    <row r="122" spans="3:17">
      <c r="C122" s="2" t="e">
        <f ca="1">OfficeComClient.Application.RowLink(Лист1!#REF!)</f>
        <v>#NAME?</v>
      </c>
      <c r="M122" s="1">
        <v>178</v>
      </c>
      <c r="N122" s="1">
        <v>101</v>
      </c>
      <c r="O122" s="1" t="s">
        <v>57</v>
      </c>
      <c r="P122" s="1" t="s">
        <v>22</v>
      </c>
      <c r="Q122" s="1" t="s">
        <v>22</v>
      </c>
    </row>
    <row r="123" spans="3:17">
      <c r="C123" s="2" t="e">
        <f ca="1">OfficeComClient.Application.RowLink(Лист1!#REF!)</f>
        <v>#NAME?</v>
      </c>
      <c r="M123" s="1">
        <v>179</v>
      </c>
      <c r="N123" s="1">
        <v>105</v>
      </c>
      <c r="O123" s="1" t="s">
        <v>57</v>
      </c>
      <c r="P123" s="1" t="s">
        <v>77</v>
      </c>
      <c r="Q123" s="1" t="s">
        <v>22</v>
      </c>
    </row>
    <row r="124" spans="3:17">
      <c r="C124" s="2" t="e">
        <f ca="1">OfficeComClient.Application.RowLink(Лист1!#REF!)</f>
        <v>#NAME?</v>
      </c>
      <c r="M124" s="1">
        <v>180</v>
      </c>
      <c r="N124" s="1">
        <v>106</v>
      </c>
      <c r="O124" s="1" t="s">
        <v>57</v>
      </c>
      <c r="P124" s="1" t="s">
        <v>78</v>
      </c>
      <c r="Q124" s="1" t="s">
        <v>22</v>
      </c>
    </row>
    <row r="125" spans="3:17">
      <c r="C125" s="2" t="e">
        <f ca="1">OfficeComClient.Application.RowLink(Лист1!#REF!)</f>
        <v>#NAME?</v>
      </c>
      <c r="M125" s="1">
        <v>181</v>
      </c>
      <c r="N125" s="1">
        <v>107</v>
      </c>
      <c r="O125" s="1" t="s">
        <v>57</v>
      </c>
      <c r="P125" s="1" t="s">
        <v>79</v>
      </c>
      <c r="Q125" s="1" t="s">
        <v>22</v>
      </c>
    </row>
    <row r="126" spans="3:17">
      <c r="C126" s="2" t="e">
        <f ca="1">OfficeComClient.Application.RowLink(Лист1!#REF!)</f>
        <v>#NAME?</v>
      </c>
      <c r="M126" s="1">
        <v>182</v>
      </c>
      <c r="N126" s="1">
        <v>102</v>
      </c>
      <c r="O126" s="1" t="s">
        <v>57</v>
      </c>
      <c r="P126" s="1" t="s">
        <v>111</v>
      </c>
      <c r="Q126" s="1" t="s">
        <v>22</v>
      </c>
    </row>
    <row r="127" spans="3:17">
      <c r="C127" s="2" t="e">
        <f ca="1">OfficeComClient.Application.RowLink(Лист1!#REF!)</f>
        <v>#NAME?</v>
      </c>
      <c r="M127" s="1">
        <v>41</v>
      </c>
      <c r="N127" s="1">
        <v>104</v>
      </c>
      <c r="O127" s="1" t="s">
        <v>57</v>
      </c>
      <c r="P127" s="1" t="s">
        <v>111</v>
      </c>
      <c r="Q127" s="1" t="s">
        <v>84</v>
      </c>
    </row>
    <row r="128" spans="3:17">
      <c r="C128" s="2" t="e">
        <f ca="1">OfficeComClient.Application.RowLink(Лист1!#REF!)</f>
        <v>#NAME?</v>
      </c>
      <c r="M128" s="1">
        <v>42</v>
      </c>
      <c r="N128" s="1">
        <v>103</v>
      </c>
      <c r="O128" s="1" t="s">
        <v>57</v>
      </c>
      <c r="P128" s="1" t="s">
        <v>111</v>
      </c>
      <c r="Q128" s="1" t="s">
        <v>81</v>
      </c>
    </row>
    <row r="129" spans="3:17">
      <c r="C129" s="2" t="e">
        <f ca="1">OfficeComClient.Application.RowLink(Лист1!#REF!)</f>
        <v>#NAME?</v>
      </c>
      <c r="M129" s="1">
        <v>183</v>
      </c>
      <c r="N129" s="1">
        <v>108</v>
      </c>
      <c r="O129" s="1" t="s">
        <v>112</v>
      </c>
      <c r="P129" s="1" t="s">
        <v>22</v>
      </c>
      <c r="Q129" s="1" t="s">
        <v>22</v>
      </c>
    </row>
    <row r="130" spans="3:17">
      <c r="C130" s="2" t="e">
        <f ca="1">OfficeComClient.Application.RowLink(Лист1!#REF!)</f>
        <v>#NAME?</v>
      </c>
      <c r="M130" s="1">
        <v>184</v>
      </c>
      <c r="N130" s="1">
        <v>111</v>
      </c>
      <c r="O130" s="1" t="s">
        <v>112</v>
      </c>
      <c r="P130" s="1" t="s">
        <v>77</v>
      </c>
      <c r="Q130" s="1" t="s">
        <v>22</v>
      </c>
    </row>
    <row r="131" spans="3:17">
      <c r="C131" s="2" t="e">
        <f ca="1">OfficeComClient.Application.RowLink(Лист1!#REF!)</f>
        <v>#NAME?</v>
      </c>
      <c r="M131" s="1">
        <v>185</v>
      </c>
      <c r="N131" s="1">
        <v>112</v>
      </c>
      <c r="O131" s="1" t="s">
        <v>112</v>
      </c>
      <c r="P131" s="1" t="s">
        <v>78</v>
      </c>
      <c r="Q131" s="1" t="s">
        <v>22</v>
      </c>
    </row>
    <row r="132" spans="3:17">
      <c r="C132" s="2" t="e">
        <f ca="1">OfficeComClient.Application.RowLink(Лист1!#REF!)</f>
        <v>#NAME?</v>
      </c>
      <c r="M132" s="1">
        <v>186</v>
      </c>
      <c r="N132" s="1">
        <v>113</v>
      </c>
      <c r="O132" s="1" t="s">
        <v>112</v>
      </c>
      <c r="P132" s="1" t="s">
        <v>79</v>
      </c>
      <c r="Q132" s="1" t="s">
        <v>22</v>
      </c>
    </row>
    <row r="133" spans="3:17">
      <c r="C133" s="2" t="e">
        <f ca="1">OfficeComClient.Application.RowLink(Лист1!#REF!)</f>
        <v>#NAME?</v>
      </c>
      <c r="M133" s="1">
        <v>187</v>
      </c>
      <c r="N133" s="1">
        <v>109</v>
      </c>
      <c r="O133" s="1" t="s">
        <v>112</v>
      </c>
      <c r="P133" s="1" t="s">
        <v>113</v>
      </c>
      <c r="Q133" s="1" t="s">
        <v>22</v>
      </c>
    </row>
    <row r="134" spans="3:17">
      <c r="C134" s="2" t="e">
        <f ca="1">OfficeComClient.Application.RowLink(Лист1!#REF!)</f>
        <v>#NAME?</v>
      </c>
      <c r="M134" s="1">
        <v>43</v>
      </c>
      <c r="N134" s="1">
        <v>110</v>
      </c>
      <c r="O134" s="1" t="s">
        <v>112</v>
      </c>
      <c r="P134" s="1" t="s">
        <v>113</v>
      </c>
      <c r="Q134" s="1" t="s">
        <v>84</v>
      </c>
    </row>
    <row r="135" spans="3:17">
      <c r="C135" s="2" t="e">
        <f ca="1">OfficeComClient.Application.RowLink(Лист1!#REF!)</f>
        <v>#NAME?</v>
      </c>
      <c r="M135" s="1">
        <v>188</v>
      </c>
      <c r="N135" s="1">
        <v>114</v>
      </c>
      <c r="O135" s="1" t="s">
        <v>52</v>
      </c>
      <c r="P135" s="1" t="s">
        <v>22</v>
      </c>
      <c r="Q135" s="1" t="s">
        <v>22</v>
      </c>
    </row>
    <row r="136" spans="3:17">
      <c r="C136" s="2" t="e">
        <f ca="1">OfficeComClient.Application.RowLink(Лист1!#REF!)</f>
        <v>#NAME?</v>
      </c>
      <c r="M136" s="1">
        <v>189</v>
      </c>
      <c r="N136" s="1">
        <v>115</v>
      </c>
      <c r="O136" s="1" t="s">
        <v>59</v>
      </c>
      <c r="P136" s="1" t="s">
        <v>22</v>
      </c>
      <c r="Q136" s="1" t="s">
        <v>22</v>
      </c>
    </row>
    <row r="137" spans="3:17">
      <c r="C137" s="2" t="e">
        <f ca="1">OfficeComClient.Application.RowLink(Лист1!#REF!)</f>
        <v>#NAME?</v>
      </c>
      <c r="M137" s="1">
        <v>190</v>
      </c>
      <c r="N137" s="1">
        <v>128</v>
      </c>
      <c r="O137" s="1" t="s">
        <v>59</v>
      </c>
      <c r="P137" s="1" t="s">
        <v>77</v>
      </c>
      <c r="Q137" s="1" t="s">
        <v>22</v>
      </c>
    </row>
    <row r="138" spans="3:17">
      <c r="C138" s="2" t="e">
        <f ca="1">OfficeComClient.Application.RowLink(Лист1!#REF!)</f>
        <v>#NAME?</v>
      </c>
      <c r="M138" s="1">
        <v>191</v>
      </c>
      <c r="N138" s="1">
        <v>129</v>
      </c>
      <c r="O138" s="1" t="s">
        <v>59</v>
      </c>
      <c r="P138" s="1" t="s">
        <v>78</v>
      </c>
      <c r="Q138" s="1" t="s">
        <v>22</v>
      </c>
    </row>
    <row r="139" spans="3:17">
      <c r="C139" s="2" t="e">
        <f ca="1">OfficeComClient.Application.RowLink(Лист1!#REF!)</f>
        <v>#NAME?</v>
      </c>
      <c r="M139" s="1">
        <v>192</v>
      </c>
      <c r="N139" s="1">
        <v>131</v>
      </c>
      <c r="O139" s="1" t="s">
        <v>59</v>
      </c>
      <c r="P139" s="1" t="s">
        <v>93</v>
      </c>
      <c r="Q139" s="1" t="s">
        <v>22</v>
      </c>
    </row>
    <row r="140" spans="3:17">
      <c r="C140" s="2" t="e">
        <f ca="1">OfficeComClient.Application.RowLink(Лист1!#REF!)</f>
        <v>#NAME?</v>
      </c>
      <c r="M140" s="1">
        <v>193</v>
      </c>
      <c r="N140" s="1">
        <v>116</v>
      </c>
      <c r="O140" s="1" t="s">
        <v>59</v>
      </c>
      <c r="P140" s="1" t="s">
        <v>94</v>
      </c>
      <c r="Q140" s="1" t="s">
        <v>22</v>
      </c>
    </row>
    <row r="141" spans="3:17">
      <c r="C141" s="2" t="e">
        <f ca="1">OfficeComClient.Application.RowLink(Лист1!$306:$306)</f>
        <v>#NAME?</v>
      </c>
      <c r="M141" s="1">
        <v>44</v>
      </c>
      <c r="N141" s="1">
        <v>117</v>
      </c>
      <c r="O141" s="1" t="s">
        <v>59</v>
      </c>
      <c r="P141" s="1" t="s">
        <v>94</v>
      </c>
      <c r="Q141" s="1" t="s">
        <v>114</v>
      </c>
    </row>
    <row r="142" spans="3:17">
      <c r="C142" s="2" t="e">
        <f ca="1">OfficeComClient.Application.RowLink(Лист1!#REF!)</f>
        <v>#NAME?</v>
      </c>
      <c r="M142" s="1">
        <v>194</v>
      </c>
      <c r="N142" s="1">
        <v>130</v>
      </c>
      <c r="O142" s="1" t="s">
        <v>59</v>
      </c>
      <c r="P142" s="1" t="s">
        <v>115</v>
      </c>
      <c r="Q142" s="1" t="s">
        <v>22</v>
      </c>
    </row>
    <row r="143" spans="3:17">
      <c r="C143" s="2" t="e">
        <f ca="1">OfficeComClient.Application.RowLink(Лист1!$315:$315)</f>
        <v>#NAME?</v>
      </c>
      <c r="M143" s="1">
        <v>195</v>
      </c>
      <c r="N143" s="1">
        <v>126</v>
      </c>
      <c r="O143" s="1" t="s">
        <v>59</v>
      </c>
      <c r="P143" s="1" t="s">
        <v>116</v>
      </c>
      <c r="Q143" s="1" t="s">
        <v>22</v>
      </c>
    </row>
    <row r="144" spans="3:17">
      <c r="C144" s="2" t="e">
        <f ca="1">OfficeComClient.Application.RowLink(Лист1!$316:$316)</f>
        <v>#NAME?</v>
      </c>
      <c r="M144" s="1">
        <v>45</v>
      </c>
      <c r="N144" s="1">
        <v>127</v>
      </c>
      <c r="O144" s="1" t="s">
        <v>59</v>
      </c>
      <c r="P144" s="1" t="s">
        <v>116</v>
      </c>
      <c r="Q144" s="1" t="s">
        <v>114</v>
      </c>
    </row>
    <row r="145" spans="3:17">
      <c r="C145" s="2" t="e">
        <f ca="1">OfficeComClient.Application.RowLink(Лист1!$313:$313)</f>
        <v>#NAME?</v>
      </c>
      <c r="M145" s="1">
        <v>196</v>
      </c>
      <c r="N145" s="1">
        <v>124</v>
      </c>
      <c r="O145" s="1" t="s">
        <v>59</v>
      </c>
      <c r="P145" s="1" t="s">
        <v>117</v>
      </c>
      <c r="Q145" s="1" t="s">
        <v>22</v>
      </c>
    </row>
    <row r="146" spans="3:17">
      <c r="C146" s="2" t="e">
        <f ca="1">OfficeComClient.Application.RowLink(Лист1!$314:$314)</f>
        <v>#NAME?</v>
      </c>
      <c r="M146" s="1">
        <v>46</v>
      </c>
      <c r="N146" s="1">
        <v>125</v>
      </c>
      <c r="O146" s="1" t="s">
        <v>59</v>
      </c>
      <c r="P146" s="1" t="s">
        <v>117</v>
      </c>
      <c r="Q146" s="1" t="s">
        <v>114</v>
      </c>
    </row>
    <row r="147" spans="3:17">
      <c r="C147" s="2" t="e">
        <f ca="1">OfficeComClient.Application.RowLink(Лист1!$311:$311)</f>
        <v>#NAME?</v>
      </c>
      <c r="M147" s="1">
        <v>197</v>
      </c>
      <c r="N147" s="1">
        <v>122</v>
      </c>
      <c r="O147" s="1" t="s">
        <v>59</v>
      </c>
      <c r="P147" s="1" t="s">
        <v>118</v>
      </c>
      <c r="Q147" s="1" t="s">
        <v>22</v>
      </c>
    </row>
    <row r="148" spans="3:17">
      <c r="C148" s="2" t="e">
        <f ca="1">OfficeComClient.Application.RowLink(Лист1!$312:$312)</f>
        <v>#NAME?</v>
      </c>
      <c r="M148" s="1">
        <v>47</v>
      </c>
      <c r="N148" s="1">
        <v>123</v>
      </c>
      <c r="O148" s="1" t="s">
        <v>59</v>
      </c>
      <c r="P148" s="1" t="s">
        <v>118</v>
      </c>
      <c r="Q148" s="1" t="s">
        <v>114</v>
      </c>
    </row>
    <row r="149" spans="3:17">
      <c r="C149" s="2" t="e">
        <f ca="1">OfficeComClient.Application.RowLink(Лист1!$309:$309)</f>
        <v>#NAME?</v>
      </c>
      <c r="M149" s="1">
        <v>198</v>
      </c>
      <c r="N149" s="1">
        <v>120</v>
      </c>
      <c r="O149" s="1" t="s">
        <v>59</v>
      </c>
      <c r="P149" s="1" t="s">
        <v>119</v>
      </c>
      <c r="Q149" s="1" t="s">
        <v>22</v>
      </c>
    </row>
    <row r="150" spans="3:17">
      <c r="C150" s="2" t="e">
        <f ca="1">OfficeComClient.Application.RowLink(Лист1!$310:$310)</f>
        <v>#NAME?</v>
      </c>
      <c r="M150" s="1">
        <v>48</v>
      </c>
      <c r="N150" s="1">
        <v>121</v>
      </c>
      <c r="O150" s="1" t="s">
        <v>59</v>
      </c>
      <c r="P150" s="1" t="s">
        <v>119</v>
      </c>
      <c r="Q150" s="1" t="s">
        <v>114</v>
      </c>
    </row>
    <row r="151" spans="3:17">
      <c r="C151" s="2" t="e">
        <f ca="1">OfficeComClient.Application.RowLink(Лист1!$307:$307)</f>
        <v>#NAME?</v>
      </c>
      <c r="M151" s="1">
        <v>199</v>
      </c>
      <c r="N151" s="1">
        <v>118</v>
      </c>
      <c r="O151" s="1" t="s">
        <v>59</v>
      </c>
      <c r="P151" s="1" t="s">
        <v>120</v>
      </c>
      <c r="Q151" s="1" t="s">
        <v>22</v>
      </c>
    </row>
    <row r="152" spans="3:17">
      <c r="C152" s="2" t="e">
        <f ca="1">OfficeComClient.Application.RowLink(Лист1!$308:$308)</f>
        <v>#NAME?</v>
      </c>
      <c r="M152" s="1">
        <v>49</v>
      </c>
      <c r="N152" s="1">
        <v>119</v>
      </c>
      <c r="O152" s="1" t="s">
        <v>59</v>
      </c>
      <c r="P152" s="1" t="s">
        <v>120</v>
      </c>
      <c r="Q152" s="1" t="s">
        <v>114</v>
      </c>
    </row>
    <row r="153" spans="3:17">
      <c r="C153" s="2" t="e">
        <f ca="1">OfficeComClient.Application.RowLink(Лист1!#REF!)</f>
        <v>#NAME?</v>
      </c>
      <c r="M153" s="1">
        <v>200</v>
      </c>
      <c r="N153" s="1">
        <v>132</v>
      </c>
      <c r="O153" s="1" t="s">
        <v>62</v>
      </c>
      <c r="P153" s="1" t="s">
        <v>22</v>
      </c>
      <c r="Q153" s="1" t="s">
        <v>22</v>
      </c>
    </row>
    <row r="154" spans="3:17">
      <c r="C154" s="2" t="e">
        <f ca="1">OfficeComClient.Application.RowLink(Лист1!#REF!)</f>
        <v>#NAME?</v>
      </c>
      <c r="M154" s="1">
        <v>201</v>
      </c>
      <c r="N154" s="1">
        <v>139</v>
      </c>
      <c r="O154" s="1" t="s">
        <v>62</v>
      </c>
      <c r="P154" s="1" t="s">
        <v>77</v>
      </c>
      <c r="Q154" s="1" t="s">
        <v>22</v>
      </c>
    </row>
    <row r="155" spans="3:17">
      <c r="C155" s="2" t="e">
        <f ca="1">OfficeComClient.Application.RowLink(Лист1!#REF!)</f>
        <v>#NAME?</v>
      </c>
      <c r="M155" s="1">
        <v>202</v>
      </c>
      <c r="N155" s="1">
        <v>140</v>
      </c>
      <c r="O155" s="1" t="s">
        <v>62</v>
      </c>
      <c r="P155" s="1" t="s">
        <v>78</v>
      </c>
      <c r="Q155" s="1" t="s">
        <v>22</v>
      </c>
    </row>
    <row r="156" spans="3:17">
      <c r="C156" s="2" t="e">
        <f ca="1">OfficeComClient.Application.RowLink(Лист1!#REF!)</f>
        <v>#NAME?</v>
      </c>
      <c r="M156" s="1">
        <v>203</v>
      </c>
      <c r="N156" s="1">
        <v>142</v>
      </c>
      <c r="O156" s="1" t="s">
        <v>62</v>
      </c>
      <c r="P156" s="1" t="s">
        <v>79</v>
      </c>
      <c r="Q156" s="1" t="s">
        <v>22</v>
      </c>
    </row>
    <row r="157" spans="3:17">
      <c r="C157" s="2" t="e">
        <f ca="1">OfficeComClient.Application.RowLink(Лист1!#REF!)</f>
        <v>#NAME?</v>
      </c>
      <c r="M157" s="1">
        <v>204</v>
      </c>
      <c r="N157" s="1">
        <v>135</v>
      </c>
      <c r="O157" s="1" t="s">
        <v>62</v>
      </c>
      <c r="P157" s="1" t="s">
        <v>121</v>
      </c>
      <c r="Q157" s="1" t="s">
        <v>22</v>
      </c>
    </row>
    <row r="158" spans="3:17">
      <c r="C158" s="2" t="e">
        <f ca="1">OfficeComClient.Application.RowLink(Лист1!#REF!)</f>
        <v>#NAME?</v>
      </c>
      <c r="M158" s="1">
        <v>50</v>
      </c>
      <c r="N158" s="1">
        <v>136</v>
      </c>
      <c r="O158" s="1" t="s">
        <v>62</v>
      </c>
      <c r="P158" s="1" t="s">
        <v>121</v>
      </c>
      <c r="Q158" s="1" t="s">
        <v>84</v>
      </c>
    </row>
    <row r="159" spans="3:17">
      <c r="C159" s="2" t="e">
        <f ca="1">OfficeComClient.Application.RowLink(Лист1!#REF!)</f>
        <v>#NAME?</v>
      </c>
      <c r="M159" s="1">
        <v>205</v>
      </c>
      <c r="N159" s="1">
        <v>133</v>
      </c>
      <c r="O159" s="1" t="s">
        <v>62</v>
      </c>
      <c r="P159" s="1" t="s">
        <v>122</v>
      </c>
      <c r="Q159" s="1" t="s">
        <v>22</v>
      </c>
    </row>
    <row r="160" spans="3:17">
      <c r="C160" s="2" t="e">
        <f ca="1">OfficeComClient.Application.RowLink(Лист1!#REF!)</f>
        <v>#NAME?</v>
      </c>
      <c r="M160" s="1">
        <v>51</v>
      </c>
      <c r="N160" s="1">
        <v>134</v>
      </c>
      <c r="O160" s="1" t="s">
        <v>62</v>
      </c>
      <c r="P160" s="1" t="s">
        <v>122</v>
      </c>
      <c r="Q160" s="1" t="s">
        <v>84</v>
      </c>
    </row>
    <row r="161" spans="3:17">
      <c r="C161" s="2" t="e">
        <f ca="1">OfficeComClient.Application.RowLink(Лист1!#REF!)</f>
        <v>#NAME?</v>
      </c>
      <c r="M161" s="1">
        <v>206</v>
      </c>
      <c r="N161" s="1">
        <v>141</v>
      </c>
      <c r="O161" s="1" t="s">
        <v>62</v>
      </c>
      <c r="P161" s="1" t="s">
        <v>123</v>
      </c>
      <c r="Q161" s="1" t="s">
        <v>22</v>
      </c>
    </row>
    <row r="162" spans="3:17">
      <c r="C162" s="2" t="e">
        <f ca="1">OfficeComClient.Application.RowLink(Лист1!#REF!)</f>
        <v>#NAME?</v>
      </c>
      <c r="M162" s="1">
        <v>207</v>
      </c>
      <c r="N162" s="1">
        <v>137</v>
      </c>
      <c r="O162" s="1" t="s">
        <v>62</v>
      </c>
      <c r="P162" s="1" t="s">
        <v>124</v>
      </c>
      <c r="Q162" s="1" t="s">
        <v>22</v>
      </c>
    </row>
    <row r="163" spans="3:17">
      <c r="C163" s="2" t="e">
        <f ca="1">OfficeComClient.Application.RowLink(Лист1!#REF!)</f>
        <v>#NAME?</v>
      </c>
      <c r="M163" s="1">
        <v>52</v>
      </c>
      <c r="N163" s="1">
        <v>138</v>
      </c>
      <c r="O163" s="1" t="s">
        <v>62</v>
      </c>
      <c r="P163" s="1" t="s">
        <v>124</v>
      </c>
      <c r="Q163" s="1" t="s">
        <v>84</v>
      </c>
    </row>
    <row r="164" spans="3:17">
      <c r="C164" s="2" t="e">
        <f ca="1">OfficeComClient.Application.RowLink(Лист1!#REF!)</f>
        <v>#NAME?</v>
      </c>
      <c r="M164" s="1">
        <v>208</v>
      </c>
      <c r="N164" s="1">
        <v>143</v>
      </c>
      <c r="O164" s="1" t="s">
        <v>125</v>
      </c>
      <c r="P164" s="1" t="s">
        <v>22</v>
      </c>
      <c r="Q164" s="1" t="s">
        <v>22</v>
      </c>
    </row>
    <row r="165" spans="3:17">
      <c r="C165" s="2" t="e">
        <f ca="1">OfficeComClient.Application.RowLink(Лист1!#REF!)</f>
        <v>#NAME?</v>
      </c>
      <c r="M165" s="1">
        <v>209</v>
      </c>
      <c r="N165" s="1">
        <v>152</v>
      </c>
      <c r="O165" s="1" t="s">
        <v>125</v>
      </c>
      <c r="P165" s="1" t="s">
        <v>77</v>
      </c>
      <c r="Q165" s="1" t="s">
        <v>22</v>
      </c>
    </row>
    <row r="166" spans="3:17">
      <c r="C166" s="2" t="e">
        <f ca="1">OfficeComClient.Application.RowLink(Лист1!#REF!)</f>
        <v>#NAME?</v>
      </c>
      <c r="M166" s="1">
        <v>210</v>
      </c>
      <c r="N166" s="1">
        <v>153</v>
      </c>
      <c r="O166" s="1" t="s">
        <v>125</v>
      </c>
      <c r="P166" s="1" t="s">
        <v>78</v>
      </c>
      <c r="Q166" s="1" t="s">
        <v>22</v>
      </c>
    </row>
    <row r="167" spans="3:17">
      <c r="C167" s="2" t="e">
        <f ca="1">OfficeComClient.Application.RowLink(Лист1!#REF!)</f>
        <v>#NAME?</v>
      </c>
      <c r="M167" s="1">
        <v>211</v>
      </c>
      <c r="N167" s="1">
        <v>155</v>
      </c>
      <c r="O167" s="1" t="s">
        <v>125</v>
      </c>
      <c r="P167" s="1" t="s">
        <v>79</v>
      </c>
      <c r="Q167" s="1" t="s">
        <v>22</v>
      </c>
    </row>
    <row r="168" spans="3:17">
      <c r="C168" s="2" t="e">
        <f ca="1">OfficeComClient.Application.RowLink(Лист1!$323:$323)</f>
        <v>#NAME?</v>
      </c>
      <c r="M168" s="1">
        <v>212</v>
      </c>
      <c r="N168" s="1">
        <v>150</v>
      </c>
      <c r="O168" s="1" t="s">
        <v>125</v>
      </c>
      <c r="P168" s="1" t="s">
        <v>126</v>
      </c>
      <c r="Q168" s="1" t="s">
        <v>22</v>
      </c>
    </row>
    <row r="169" spans="3:17">
      <c r="C169" s="2" t="e">
        <f ca="1">OfficeComClient.Application.RowLink(Лист1!#REF!)</f>
        <v>#NAME?</v>
      </c>
      <c r="M169" s="1">
        <v>53</v>
      </c>
      <c r="N169" s="1">
        <v>151</v>
      </c>
      <c r="O169" s="1" t="s">
        <v>125</v>
      </c>
      <c r="P169" s="1" t="s">
        <v>126</v>
      </c>
      <c r="Q169" s="1" t="s">
        <v>127</v>
      </c>
    </row>
    <row r="170" spans="3:17">
      <c r="C170" s="2" t="e">
        <f ca="1">OfficeComClient.Application.RowLink(Лист1!$319:$319)</f>
        <v>#NAME?</v>
      </c>
      <c r="M170" s="1">
        <v>213</v>
      </c>
      <c r="N170" s="1">
        <v>146</v>
      </c>
      <c r="O170" s="1" t="s">
        <v>125</v>
      </c>
      <c r="P170" s="1" t="s">
        <v>128</v>
      </c>
      <c r="Q170" s="1" t="s">
        <v>22</v>
      </c>
    </row>
    <row r="171" spans="3:17">
      <c r="C171" s="2" t="e">
        <f ca="1">OfficeComClient.Application.RowLink(Лист1!$320:$320)</f>
        <v>#NAME?</v>
      </c>
      <c r="M171" s="1">
        <v>54</v>
      </c>
      <c r="N171" s="1">
        <v>147</v>
      </c>
      <c r="O171" s="1" t="s">
        <v>125</v>
      </c>
      <c r="P171" s="1" t="s">
        <v>128</v>
      </c>
      <c r="Q171" s="1" t="s">
        <v>84</v>
      </c>
    </row>
    <row r="172" spans="3:17">
      <c r="C172" s="2" t="e">
        <f ca="1">OfficeComClient.Application.RowLink(Лист1!$317:$317)</f>
        <v>#NAME?</v>
      </c>
      <c r="M172" s="1">
        <v>214</v>
      </c>
      <c r="N172" s="1">
        <v>144</v>
      </c>
      <c r="O172" s="1" t="s">
        <v>125</v>
      </c>
      <c r="P172" s="1" t="s">
        <v>129</v>
      </c>
      <c r="Q172" s="1" t="s">
        <v>22</v>
      </c>
    </row>
    <row r="173" spans="3:17">
      <c r="C173" s="2" t="e">
        <f ca="1">OfficeComClient.Application.RowLink(Лист1!$318:$318)</f>
        <v>#NAME?</v>
      </c>
      <c r="M173" s="1">
        <v>55</v>
      </c>
      <c r="N173" s="1">
        <v>145</v>
      </c>
      <c r="O173" s="1" t="s">
        <v>125</v>
      </c>
      <c r="P173" s="1" t="s">
        <v>129</v>
      </c>
      <c r="Q173" s="1" t="s">
        <v>84</v>
      </c>
    </row>
    <row r="174" spans="3:17">
      <c r="C174" s="2" t="e">
        <f ca="1">OfficeComClient.Application.RowLink(Лист1!#REF!)</f>
        <v>#NAME?</v>
      </c>
      <c r="M174" s="1">
        <v>215</v>
      </c>
      <c r="N174" s="1">
        <v>154</v>
      </c>
      <c r="O174" s="1" t="s">
        <v>125</v>
      </c>
      <c r="P174" s="1" t="s">
        <v>123</v>
      </c>
      <c r="Q174" s="1" t="s">
        <v>22</v>
      </c>
    </row>
    <row r="175" spans="3:17">
      <c r="C175" s="2" t="e">
        <f ca="1">OfficeComClient.Application.RowLink(Лист1!$321:$321)</f>
        <v>#NAME?</v>
      </c>
      <c r="M175" s="1">
        <v>216</v>
      </c>
      <c r="N175" s="1">
        <v>148</v>
      </c>
      <c r="O175" s="1" t="s">
        <v>125</v>
      </c>
      <c r="P175" s="1" t="s">
        <v>130</v>
      </c>
      <c r="Q175" s="1" t="s">
        <v>22</v>
      </c>
    </row>
    <row r="176" spans="3:17">
      <c r="C176" s="2" t="e">
        <f ca="1">OfficeComClient.Application.RowLink(Лист1!$322:$322)</f>
        <v>#NAME?</v>
      </c>
      <c r="M176" s="1">
        <v>56</v>
      </c>
      <c r="N176" s="1">
        <v>149</v>
      </c>
      <c r="O176" s="1" t="s">
        <v>125</v>
      </c>
      <c r="P176" s="1" t="s">
        <v>130</v>
      </c>
      <c r="Q176" s="1" t="s">
        <v>114</v>
      </c>
    </row>
    <row r="177" spans="3:17">
      <c r="C177" s="2" t="e">
        <f ca="1">OfficeComClient.Application.RowLink(Лист1!#REF!)</f>
        <v>#NAME?</v>
      </c>
      <c r="M177" s="1">
        <v>217</v>
      </c>
      <c r="N177" s="1">
        <v>156</v>
      </c>
      <c r="O177" s="1" t="s">
        <v>61</v>
      </c>
      <c r="P177" s="1" t="s">
        <v>22</v>
      </c>
      <c r="Q177" s="1" t="s">
        <v>22</v>
      </c>
    </row>
    <row r="178" spans="3:17">
      <c r="C178" s="2" t="e">
        <f ca="1">OfficeComClient.Application.RowLink(Лист1!#REF!)</f>
        <v>#NAME?</v>
      </c>
      <c r="M178" s="1">
        <v>218</v>
      </c>
      <c r="N178" s="1">
        <v>157</v>
      </c>
      <c r="O178" s="1" t="s">
        <v>65</v>
      </c>
      <c r="P178" s="1" t="s">
        <v>22</v>
      </c>
      <c r="Q178" s="1" t="s">
        <v>22</v>
      </c>
    </row>
    <row r="179" spans="3:17">
      <c r="C179" s="2" t="e">
        <f ca="1">OfficeComClient.Application.RowLink(Лист1!#REF!)</f>
        <v>#NAME?</v>
      </c>
      <c r="M179" s="1">
        <v>219</v>
      </c>
      <c r="N179" s="1">
        <v>166</v>
      </c>
      <c r="O179" s="1" t="s">
        <v>65</v>
      </c>
      <c r="P179" s="1" t="s">
        <v>77</v>
      </c>
      <c r="Q179" s="1" t="s">
        <v>22</v>
      </c>
    </row>
    <row r="180" spans="3:17">
      <c r="C180" s="2" t="e">
        <f ca="1">OfficeComClient.Application.RowLink(Лист1!#REF!)</f>
        <v>#NAME?</v>
      </c>
      <c r="M180" s="1">
        <v>220</v>
      </c>
      <c r="N180" s="1">
        <v>167</v>
      </c>
      <c r="O180" s="1" t="s">
        <v>65</v>
      </c>
      <c r="P180" s="1" t="s">
        <v>78</v>
      </c>
      <c r="Q180" s="1" t="s">
        <v>22</v>
      </c>
    </row>
    <row r="181" spans="3:17">
      <c r="C181" s="2" t="e">
        <f ca="1">OfficeComClient.Application.RowLink(Лист1!#REF!)</f>
        <v>#NAME?</v>
      </c>
      <c r="M181" s="1">
        <v>221</v>
      </c>
      <c r="N181" s="1">
        <v>168</v>
      </c>
      <c r="O181" s="1" t="s">
        <v>65</v>
      </c>
      <c r="P181" s="1" t="s">
        <v>79</v>
      </c>
      <c r="Q181" s="1" t="s">
        <v>22</v>
      </c>
    </row>
    <row r="182" spans="3:17">
      <c r="C182" s="2" t="e">
        <f ca="1">OfficeComClient.Application.RowLink(Лист1!#REF!)</f>
        <v>#NAME?</v>
      </c>
      <c r="M182" s="1">
        <v>222</v>
      </c>
      <c r="N182" s="1">
        <v>164</v>
      </c>
      <c r="O182" s="1" t="s">
        <v>65</v>
      </c>
      <c r="P182" s="1" t="s">
        <v>131</v>
      </c>
      <c r="Q182" s="1" t="s">
        <v>22</v>
      </c>
    </row>
    <row r="183" spans="3:17">
      <c r="C183" s="2" t="e">
        <f ca="1">OfficeComClient.Application.RowLink(Лист1!#REF!)</f>
        <v>#NAME?</v>
      </c>
      <c r="M183" s="1">
        <v>57</v>
      </c>
      <c r="N183" s="1">
        <v>165</v>
      </c>
      <c r="O183" s="1" t="s">
        <v>65</v>
      </c>
      <c r="P183" s="1" t="s">
        <v>131</v>
      </c>
      <c r="Q183" s="1" t="s">
        <v>84</v>
      </c>
    </row>
    <row r="184" spans="3:17">
      <c r="C184" s="2" t="e">
        <f ca="1">OfficeComClient.Application.RowLink(Лист1!#REF!)</f>
        <v>#NAME?</v>
      </c>
      <c r="M184" s="1">
        <v>223</v>
      </c>
      <c r="N184" s="1">
        <v>162</v>
      </c>
      <c r="O184" s="1" t="s">
        <v>65</v>
      </c>
      <c r="P184" s="1" t="s">
        <v>132</v>
      </c>
      <c r="Q184" s="1" t="s">
        <v>22</v>
      </c>
    </row>
    <row r="185" spans="3:17">
      <c r="C185" s="2" t="e">
        <f ca="1">OfficeComClient.Application.RowLink(Лист1!#REF!)</f>
        <v>#NAME?</v>
      </c>
      <c r="M185" s="1">
        <v>58</v>
      </c>
      <c r="N185" s="1">
        <v>163</v>
      </c>
      <c r="O185" s="1" t="s">
        <v>65</v>
      </c>
      <c r="P185" s="1" t="s">
        <v>132</v>
      </c>
      <c r="Q185" s="1" t="s">
        <v>84</v>
      </c>
    </row>
    <row r="186" spans="3:17">
      <c r="C186" s="2" t="e">
        <f ca="1">OfficeComClient.Application.RowLink(Лист1!#REF!)</f>
        <v>#NAME?</v>
      </c>
      <c r="M186" s="1">
        <v>224</v>
      </c>
      <c r="N186" s="1">
        <v>160</v>
      </c>
      <c r="O186" s="1" t="s">
        <v>65</v>
      </c>
      <c r="P186" s="1" t="s">
        <v>133</v>
      </c>
      <c r="Q186" s="1" t="s">
        <v>22</v>
      </c>
    </row>
    <row r="187" spans="3:17">
      <c r="C187" s="2" t="e">
        <f ca="1">OfficeComClient.Application.RowLink(Лист1!#REF!)</f>
        <v>#NAME?</v>
      </c>
      <c r="M187" s="1">
        <v>59</v>
      </c>
      <c r="N187" s="1">
        <v>161</v>
      </c>
      <c r="O187" s="1" t="s">
        <v>65</v>
      </c>
      <c r="P187" s="1" t="s">
        <v>133</v>
      </c>
      <c r="Q187" s="1" t="s">
        <v>84</v>
      </c>
    </row>
    <row r="188" spans="3:17">
      <c r="C188" s="2" t="e">
        <f ca="1">OfficeComClient.Application.RowLink(Лист1!#REF!)</f>
        <v>#NAME?</v>
      </c>
      <c r="M188" s="1">
        <v>225</v>
      </c>
      <c r="N188" s="1">
        <v>158</v>
      </c>
      <c r="O188" s="1" t="s">
        <v>65</v>
      </c>
      <c r="P188" s="1" t="s">
        <v>134</v>
      </c>
      <c r="Q188" s="1" t="s">
        <v>22</v>
      </c>
    </row>
    <row r="189" spans="3:17">
      <c r="C189" s="2" t="e">
        <f ca="1">OfficeComClient.Application.RowLink(Лист1!#REF!)</f>
        <v>#NAME?</v>
      </c>
      <c r="M189" s="1">
        <v>60</v>
      </c>
      <c r="N189" s="1">
        <v>159</v>
      </c>
      <c r="O189" s="1" t="s">
        <v>65</v>
      </c>
      <c r="P189" s="1" t="s">
        <v>134</v>
      </c>
      <c r="Q189" s="1" t="s">
        <v>84</v>
      </c>
    </row>
    <row r="190" spans="3:17">
      <c r="C190" s="2" t="e">
        <f ca="1">OfficeComClient.Application.RowLink(Лист1!#REF!)</f>
        <v>#NAME?</v>
      </c>
      <c r="M190" s="1">
        <v>226</v>
      </c>
      <c r="N190" s="1">
        <v>169</v>
      </c>
      <c r="O190" s="1" t="s">
        <v>66</v>
      </c>
      <c r="P190" s="1" t="s">
        <v>22</v>
      </c>
      <c r="Q190" s="1" t="s">
        <v>22</v>
      </c>
    </row>
    <row r="191" spans="3:17">
      <c r="C191" s="2" t="e">
        <f ca="1">OfficeComClient.Application.RowLink(Лист1!$324:$324)</f>
        <v>#NAME?</v>
      </c>
      <c r="M191" s="1">
        <v>227</v>
      </c>
      <c r="N191" s="1">
        <v>170</v>
      </c>
      <c r="O191" s="1" t="s">
        <v>67</v>
      </c>
      <c r="P191" s="1" t="s">
        <v>22</v>
      </c>
      <c r="Q191" s="1" t="s">
        <v>22</v>
      </c>
    </row>
    <row r="192" spans="3:17">
      <c r="C192" s="2" t="e">
        <f ca="1">OfficeComClient.Application.RowLink(Лист1!#REF!)</f>
        <v>#NAME?</v>
      </c>
      <c r="M192" s="1">
        <v>228</v>
      </c>
      <c r="N192" s="1">
        <v>181</v>
      </c>
      <c r="O192" s="1" t="s">
        <v>67</v>
      </c>
      <c r="P192" s="1" t="s">
        <v>77</v>
      </c>
      <c r="Q192" s="1" t="s">
        <v>22</v>
      </c>
    </row>
    <row r="193" spans="3:17">
      <c r="C193" s="2" t="e">
        <f ca="1">OfficeComClient.Application.RowLink(Лист1!#REF!)</f>
        <v>#NAME?</v>
      </c>
      <c r="M193" s="1">
        <v>229</v>
      </c>
      <c r="N193" s="1">
        <v>182</v>
      </c>
      <c r="O193" s="1" t="s">
        <v>67</v>
      </c>
      <c r="P193" s="1" t="s">
        <v>78</v>
      </c>
      <c r="Q193" s="1" t="s">
        <v>22</v>
      </c>
    </row>
    <row r="194" spans="3:17">
      <c r="C194" s="2" t="e">
        <f ca="1">OfficeComClient.Application.RowLink(Лист1!#REF!)</f>
        <v>#NAME?</v>
      </c>
      <c r="M194" s="1">
        <v>230</v>
      </c>
      <c r="N194" s="1">
        <v>183</v>
      </c>
      <c r="O194" s="1" t="s">
        <v>67</v>
      </c>
      <c r="P194" s="1" t="s">
        <v>79</v>
      </c>
      <c r="Q194" s="1" t="s">
        <v>22</v>
      </c>
    </row>
    <row r="195" spans="3:17">
      <c r="C195" s="2" t="e">
        <f ca="1">OfficeComClient.Application.RowLink(Лист1!$327:$327)</f>
        <v>#NAME?</v>
      </c>
      <c r="M195" s="1">
        <v>231</v>
      </c>
      <c r="N195" s="1">
        <v>173</v>
      </c>
      <c r="O195" s="1" t="s">
        <v>67</v>
      </c>
      <c r="P195" s="1" t="s">
        <v>135</v>
      </c>
      <c r="Q195" s="1" t="s">
        <v>22</v>
      </c>
    </row>
    <row r="196" spans="3:17">
      <c r="C196" s="2" t="e">
        <f ca="1">OfficeComClient.Application.RowLink(Лист1!$328:$328)</f>
        <v>#NAME?</v>
      </c>
      <c r="M196" s="1">
        <v>61</v>
      </c>
      <c r="N196" s="1">
        <v>174</v>
      </c>
      <c r="O196" s="1" t="s">
        <v>67</v>
      </c>
      <c r="P196" s="1" t="s">
        <v>135</v>
      </c>
      <c r="Q196" s="1" t="s">
        <v>84</v>
      </c>
    </row>
    <row r="197" spans="3:17">
      <c r="C197" s="2" t="e">
        <f ca="1">OfficeComClient.Application.RowLink(Лист1!$325:$325)</f>
        <v>#NAME?</v>
      </c>
      <c r="M197" s="1">
        <v>232</v>
      </c>
      <c r="N197" s="1">
        <v>171</v>
      </c>
      <c r="O197" s="1" t="s">
        <v>67</v>
      </c>
      <c r="P197" s="1" t="s">
        <v>136</v>
      </c>
      <c r="Q197" s="1" t="s">
        <v>22</v>
      </c>
    </row>
    <row r="198" spans="3:17">
      <c r="C198" s="2" t="e">
        <f ca="1">OfficeComClient.Application.RowLink(Лист1!$326:$326)</f>
        <v>#NAME?</v>
      </c>
      <c r="M198" s="1">
        <v>62</v>
      </c>
      <c r="N198" s="1">
        <v>172</v>
      </c>
      <c r="O198" s="1" t="s">
        <v>67</v>
      </c>
      <c r="P198" s="1" t="s">
        <v>136</v>
      </c>
      <c r="Q198" s="1" t="s">
        <v>84</v>
      </c>
    </row>
    <row r="199" spans="3:17">
      <c r="C199" s="2" t="e">
        <f ca="1">OfficeComClient.Application.RowLink(Лист1!$329:$329)</f>
        <v>#NAME?</v>
      </c>
      <c r="M199" s="1">
        <v>233</v>
      </c>
      <c r="N199" s="1">
        <v>175</v>
      </c>
      <c r="O199" s="1" t="s">
        <v>67</v>
      </c>
      <c r="P199" s="1" t="s">
        <v>137</v>
      </c>
      <c r="Q199" s="1" t="s">
        <v>22</v>
      </c>
    </row>
    <row r="200" spans="3:17">
      <c r="C200" s="2" t="e">
        <f ca="1">OfficeComClient.Application.RowLink(Лист1!$331:$331)</f>
        <v>#NAME?</v>
      </c>
      <c r="M200" s="1">
        <v>63</v>
      </c>
      <c r="N200" s="1">
        <v>177</v>
      </c>
      <c r="O200" s="1" t="s">
        <v>67</v>
      </c>
      <c r="P200" s="1" t="s">
        <v>137</v>
      </c>
      <c r="Q200" s="1" t="s">
        <v>84</v>
      </c>
    </row>
    <row r="201" spans="3:17">
      <c r="C201" s="2" t="e">
        <f ca="1">OfficeComClient.Application.RowLink(Лист1!$330:$330)</f>
        <v>#NAME?</v>
      </c>
      <c r="M201" s="1">
        <v>64</v>
      </c>
      <c r="N201" s="1">
        <v>176</v>
      </c>
      <c r="O201" s="1" t="s">
        <v>67</v>
      </c>
      <c r="P201" s="1" t="s">
        <v>137</v>
      </c>
      <c r="Q201" s="1" t="s">
        <v>81</v>
      </c>
    </row>
    <row r="202" spans="3:17">
      <c r="C202" s="2" t="e">
        <f ca="1">OfficeComClient.Application.RowLink(Лист1!$332:$332)</f>
        <v>#NAME?</v>
      </c>
      <c r="M202" s="1">
        <v>234</v>
      </c>
      <c r="N202" s="1">
        <v>178</v>
      </c>
      <c r="O202" s="1" t="s">
        <v>67</v>
      </c>
      <c r="P202" s="1" t="s">
        <v>138</v>
      </c>
      <c r="Q202" s="1" t="s">
        <v>22</v>
      </c>
    </row>
    <row r="203" spans="3:17">
      <c r="C203" s="2" t="e">
        <f ca="1">OfficeComClient.Application.RowLink(Лист1!$334:$334)</f>
        <v>#NAME?</v>
      </c>
      <c r="M203" s="1">
        <v>65</v>
      </c>
      <c r="N203" s="1">
        <v>180</v>
      </c>
      <c r="O203" s="1" t="s">
        <v>67</v>
      </c>
      <c r="P203" s="1" t="s">
        <v>138</v>
      </c>
      <c r="Q203" s="1" t="s">
        <v>84</v>
      </c>
    </row>
    <row r="204" spans="3:17">
      <c r="C204" s="2" t="e">
        <f ca="1">OfficeComClient.Application.RowLink(Лист1!$333:$333)</f>
        <v>#NAME?</v>
      </c>
      <c r="M204" s="1">
        <v>66</v>
      </c>
      <c r="N204" s="1">
        <v>179</v>
      </c>
      <c r="O204" s="1" t="s">
        <v>67</v>
      </c>
      <c r="P204" s="1" t="s">
        <v>138</v>
      </c>
      <c r="Q204" s="1" t="s">
        <v>81</v>
      </c>
    </row>
    <row r="205" spans="3:17">
      <c r="C205" s="2" t="e">
        <f ca="1">OfficeComClient.Application.RowLink(Лист1!#REF!)</f>
        <v>#NAME?</v>
      </c>
      <c r="M205" s="1">
        <v>235</v>
      </c>
      <c r="N205" s="1">
        <v>184</v>
      </c>
      <c r="O205" s="1" t="s">
        <v>69</v>
      </c>
      <c r="P205" s="1" t="s">
        <v>22</v>
      </c>
      <c r="Q205" s="1" t="s">
        <v>22</v>
      </c>
    </row>
    <row r="206" spans="3:17">
      <c r="C206" s="2" t="e">
        <f ca="1">OfficeComClient.Application.RowLink(Лист1!#REF!)</f>
        <v>#NAME?</v>
      </c>
      <c r="M206" s="1">
        <v>236</v>
      </c>
      <c r="N206" s="1">
        <v>214</v>
      </c>
      <c r="O206" s="1" t="s">
        <v>69</v>
      </c>
      <c r="P206" s="1" t="s">
        <v>77</v>
      </c>
      <c r="Q206" s="1" t="s">
        <v>22</v>
      </c>
    </row>
    <row r="207" spans="3:17">
      <c r="C207" s="2" t="e">
        <f ca="1">OfficeComClient.Application.RowLink(Лист1!#REF!)</f>
        <v>#NAME?</v>
      </c>
      <c r="M207" s="1">
        <v>237</v>
      </c>
      <c r="N207" s="1">
        <v>215</v>
      </c>
      <c r="O207" s="1" t="s">
        <v>69</v>
      </c>
      <c r="P207" s="1" t="s">
        <v>78</v>
      </c>
      <c r="Q207" s="1" t="s">
        <v>22</v>
      </c>
    </row>
    <row r="208" spans="3:17">
      <c r="C208" s="2" t="e">
        <f ca="1">OfficeComClient.Application.RowLink(Лист1!#REF!)</f>
        <v>#NAME?</v>
      </c>
      <c r="M208" s="1">
        <v>238</v>
      </c>
      <c r="N208" s="1">
        <v>218</v>
      </c>
      <c r="O208" s="1" t="s">
        <v>69</v>
      </c>
      <c r="P208" s="1" t="s">
        <v>79</v>
      </c>
      <c r="Q208" s="1" t="s">
        <v>22</v>
      </c>
    </row>
    <row r="209" spans="3:17">
      <c r="C209" s="2" t="e">
        <f ca="1">OfficeComClient.Application.RowLink(Лист1!#REF!)</f>
        <v>#NAME?</v>
      </c>
      <c r="M209" s="1">
        <v>239</v>
      </c>
      <c r="N209" s="1">
        <v>212</v>
      </c>
      <c r="O209" s="1" t="s">
        <v>69</v>
      </c>
      <c r="P209" s="1" t="s">
        <v>139</v>
      </c>
      <c r="Q209" s="1" t="s">
        <v>22</v>
      </c>
    </row>
    <row r="210" spans="3:17">
      <c r="C210" s="2" t="e">
        <f ca="1">OfficeComClient.Application.RowLink(Лист1!#REF!)</f>
        <v>#NAME?</v>
      </c>
      <c r="M210" s="1">
        <v>67</v>
      </c>
      <c r="N210" s="1">
        <v>213</v>
      </c>
      <c r="O210" s="1" t="s">
        <v>69</v>
      </c>
      <c r="P210" s="1" t="s">
        <v>139</v>
      </c>
      <c r="Q210" s="1" t="s">
        <v>114</v>
      </c>
    </row>
    <row r="211" spans="3:17">
      <c r="C211" s="2" t="e">
        <f ca="1">OfficeComClient.Application.RowLink(Лист1!#REF!)</f>
        <v>#NAME?</v>
      </c>
      <c r="M211" s="1">
        <v>240</v>
      </c>
      <c r="N211" s="1">
        <v>209</v>
      </c>
      <c r="O211" s="1" t="s">
        <v>69</v>
      </c>
      <c r="P211" s="1" t="s">
        <v>140</v>
      </c>
      <c r="Q211" s="1" t="s">
        <v>22</v>
      </c>
    </row>
    <row r="212" spans="3:17">
      <c r="C212" s="2" t="e">
        <f ca="1">OfficeComClient.Application.RowLink(Лист1!#REF!)</f>
        <v>#NAME?</v>
      </c>
      <c r="M212" s="1">
        <v>68</v>
      </c>
      <c r="N212" s="1">
        <v>211</v>
      </c>
      <c r="O212" s="1" t="s">
        <v>69</v>
      </c>
      <c r="P212" s="1" t="s">
        <v>140</v>
      </c>
      <c r="Q212" s="1" t="s">
        <v>84</v>
      </c>
    </row>
    <row r="213" spans="3:17">
      <c r="C213" s="2" t="e">
        <f ca="1">OfficeComClient.Application.RowLink(Лист1!#REF!)</f>
        <v>#NAME?</v>
      </c>
      <c r="M213" s="1">
        <v>69</v>
      </c>
      <c r="N213" s="1">
        <v>210</v>
      </c>
      <c r="O213" s="1" t="s">
        <v>69</v>
      </c>
      <c r="P213" s="1" t="s">
        <v>140</v>
      </c>
      <c r="Q213" s="1" t="s">
        <v>81</v>
      </c>
    </row>
    <row r="214" spans="3:17">
      <c r="C214" s="2" t="e">
        <f ca="1">OfficeComClient.Application.RowLink(Лист1!#REF!)</f>
        <v>#NAME?</v>
      </c>
      <c r="M214" s="1">
        <v>241</v>
      </c>
      <c r="N214" s="1">
        <v>195</v>
      </c>
      <c r="O214" s="1" t="s">
        <v>69</v>
      </c>
      <c r="P214" s="1" t="s">
        <v>135</v>
      </c>
      <c r="Q214" s="1" t="s">
        <v>22</v>
      </c>
    </row>
    <row r="215" spans="3:17">
      <c r="C215" s="2" t="e">
        <f ca="1">OfficeComClient.Application.RowLink(Лист1!#REF!)</f>
        <v>#NAME?</v>
      </c>
      <c r="M215" s="1">
        <v>70</v>
      </c>
      <c r="N215" s="1">
        <v>196</v>
      </c>
      <c r="O215" s="1" t="s">
        <v>69</v>
      </c>
      <c r="P215" s="1" t="s">
        <v>135</v>
      </c>
      <c r="Q215" s="1" t="s">
        <v>84</v>
      </c>
    </row>
    <row r="216" spans="3:17">
      <c r="C216" s="2" t="e">
        <f ca="1">OfficeComClient.Application.RowLink(Лист1!#REF!)</f>
        <v>#NAME?</v>
      </c>
      <c r="M216" s="1">
        <v>242</v>
      </c>
      <c r="N216" s="1">
        <v>193</v>
      </c>
      <c r="O216" s="1" t="s">
        <v>69</v>
      </c>
      <c r="P216" s="1" t="s">
        <v>141</v>
      </c>
      <c r="Q216" s="1" t="s">
        <v>22</v>
      </c>
    </row>
    <row r="217" spans="3:17">
      <c r="C217" s="2" t="e">
        <f ca="1">OfficeComClient.Application.RowLink(Лист1!#REF!)</f>
        <v>#NAME?</v>
      </c>
      <c r="M217" s="1">
        <v>71</v>
      </c>
      <c r="N217" s="1">
        <v>194</v>
      </c>
      <c r="O217" s="1" t="s">
        <v>69</v>
      </c>
      <c r="P217" s="1" t="s">
        <v>141</v>
      </c>
      <c r="Q217" s="1" t="s">
        <v>84</v>
      </c>
    </row>
    <row r="218" spans="3:17">
      <c r="C218" s="2" t="e">
        <f ca="1">OfficeComClient.Application.RowLink(Лист1!#REF!)</f>
        <v>#NAME?</v>
      </c>
      <c r="M218" s="1">
        <v>243</v>
      </c>
      <c r="N218" s="1">
        <v>191</v>
      </c>
      <c r="O218" s="1" t="s">
        <v>69</v>
      </c>
      <c r="P218" s="1" t="s">
        <v>142</v>
      </c>
      <c r="Q218" s="1" t="s">
        <v>22</v>
      </c>
    </row>
    <row r="219" spans="3:17">
      <c r="C219" s="2" t="e">
        <f ca="1">OfficeComClient.Application.RowLink(Лист1!#REF!)</f>
        <v>#NAME?</v>
      </c>
      <c r="M219" s="1">
        <v>72</v>
      </c>
      <c r="N219" s="1">
        <v>192</v>
      </c>
      <c r="O219" s="1" t="s">
        <v>69</v>
      </c>
      <c r="P219" s="1" t="s">
        <v>142</v>
      </c>
      <c r="Q219" s="1" t="s">
        <v>84</v>
      </c>
    </row>
    <row r="220" spans="3:17">
      <c r="C220" s="2" t="e">
        <f ca="1">OfficeComClient.Application.RowLink(Лист1!#REF!)</f>
        <v>#NAME?</v>
      </c>
      <c r="M220" s="1">
        <v>244</v>
      </c>
      <c r="N220" s="1">
        <v>189</v>
      </c>
      <c r="O220" s="1" t="s">
        <v>69</v>
      </c>
      <c r="P220" s="1" t="s">
        <v>143</v>
      </c>
      <c r="Q220" s="1" t="s">
        <v>22</v>
      </c>
    </row>
    <row r="221" spans="3:17">
      <c r="C221" s="2" t="e">
        <f ca="1">OfficeComClient.Application.RowLink(Лист1!#REF!)</f>
        <v>#NAME?</v>
      </c>
      <c r="M221" s="1">
        <v>73</v>
      </c>
      <c r="N221" s="1">
        <v>190</v>
      </c>
      <c r="O221" s="1" t="s">
        <v>69</v>
      </c>
      <c r="P221" s="1" t="s">
        <v>143</v>
      </c>
      <c r="Q221" s="1" t="s">
        <v>84</v>
      </c>
    </row>
    <row r="222" spans="3:17">
      <c r="C222" s="2" t="e">
        <f ca="1">OfficeComClient.Application.RowLink(Лист1!#REF!)</f>
        <v>#NAME?</v>
      </c>
      <c r="M222" s="1">
        <v>245</v>
      </c>
      <c r="N222" s="1">
        <v>187</v>
      </c>
      <c r="O222" s="1" t="s">
        <v>69</v>
      </c>
      <c r="P222" s="1" t="s">
        <v>144</v>
      </c>
      <c r="Q222" s="1" t="s">
        <v>22</v>
      </c>
    </row>
    <row r="223" spans="3:17">
      <c r="C223" s="2" t="e">
        <f ca="1">OfficeComClient.Application.RowLink(Лист1!#REF!)</f>
        <v>#NAME?</v>
      </c>
      <c r="M223" s="1">
        <v>74</v>
      </c>
      <c r="N223" s="1">
        <v>188</v>
      </c>
      <c r="O223" s="1" t="s">
        <v>69</v>
      </c>
      <c r="P223" s="1" t="s">
        <v>144</v>
      </c>
      <c r="Q223" s="1" t="s">
        <v>84</v>
      </c>
    </row>
    <row r="224" spans="3:17">
      <c r="C224" s="2" t="e">
        <f ca="1">OfficeComClient.Application.RowLink(Лист1!#REF!)</f>
        <v>#NAME?</v>
      </c>
      <c r="M224" s="1">
        <v>246</v>
      </c>
      <c r="N224" s="1">
        <v>185</v>
      </c>
      <c r="O224" s="1" t="s">
        <v>69</v>
      </c>
      <c r="P224" s="1" t="s">
        <v>145</v>
      </c>
      <c r="Q224" s="1" t="s">
        <v>22</v>
      </c>
    </row>
    <row r="225" spans="3:17">
      <c r="C225" s="2" t="e">
        <f ca="1">OfficeComClient.Application.RowLink(Лист1!#REF!)</f>
        <v>#NAME?</v>
      </c>
      <c r="M225" s="1">
        <v>75</v>
      </c>
      <c r="N225" s="1">
        <v>186</v>
      </c>
      <c r="O225" s="1" t="s">
        <v>69</v>
      </c>
      <c r="P225" s="1" t="s">
        <v>145</v>
      </c>
      <c r="Q225" s="1" t="s">
        <v>84</v>
      </c>
    </row>
    <row r="226" spans="3:17">
      <c r="C226" s="2" t="e">
        <f ca="1">OfficeComClient.Application.RowLink(Лист1!#REF!)</f>
        <v>#NAME?</v>
      </c>
      <c r="M226" s="1">
        <v>247</v>
      </c>
      <c r="N226" s="1">
        <v>197</v>
      </c>
      <c r="O226" s="1" t="s">
        <v>69</v>
      </c>
      <c r="P226" s="1" t="s">
        <v>137</v>
      </c>
      <c r="Q226" s="1" t="s">
        <v>22</v>
      </c>
    </row>
    <row r="227" spans="3:17">
      <c r="C227" s="2" t="e">
        <f ca="1">OfficeComClient.Application.RowLink(Лист1!#REF!)</f>
        <v>#NAME?</v>
      </c>
      <c r="M227" s="1">
        <v>76</v>
      </c>
      <c r="N227" s="1">
        <v>199</v>
      </c>
      <c r="O227" s="1" t="s">
        <v>69</v>
      </c>
      <c r="P227" s="1" t="s">
        <v>137</v>
      </c>
      <c r="Q227" s="1" t="s">
        <v>84</v>
      </c>
    </row>
    <row r="228" spans="3:17">
      <c r="C228" s="2" t="e">
        <f ca="1">OfficeComClient.Application.RowLink(Лист1!#REF!)</f>
        <v>#NAME?</v>
      </c>
      <c r="M228" s="1">
        <v>77</v>
      </c>
      <c r="N228" s="1">
        <v>198</v>
      </c>
      <c r="O228" s="1" t="s">
        <v>69</v>
      </c>
      <c r="P228" s="1" t="s">
        <v>137</v>
      </c>
      <c r="Q228" s="1" t="s">
        <v>81</v>
      </c>
    </row>
    <row r="229" spans="3:17">
      <c r="C229" s="2" t="e">
        <f ca="1">OfficeComClient.Application.RowLink(Лист1!#REF!)</f>
        <v>#NAME?</v>
      </c>
      <c r="M229" s="1">
        <v>248</v>
      </c>
      <c r="N229" s="1">
        <v>206</v>
      </c>
      <c r="O229" s="1" t="s">
        <v>69</v>
      </c>
      <c r="P229" s="1" t="s">
        <v>146</v>
      </c>
      <c r="Q229" s="1" t="s">
        <v>22</v>
      </c>
    </row>
    <row r="230" spans="3:17">
      <c r="C230" s="2" t="e">
        <f ca="1">OfficeComClient.Application.RowLink(Лист1!#REF!)</f>
        <v>#NAME?</v>
      </c>
      <c r="M230" s="1">
        <v>78</v>
      </c>
      <c r="N230" s="1">
        <v>208</v>
      </c>
      <c r="O230" s="1" t="s">
        <v>69</v>
      </c>
      <c r="P230" s="1" t="s">
        <v>146</v>
      </c>
      <c r="Q230" s="1" t="s">
        <v>84</v>
      </c>
    </row>
    <row r="231" spans="3:17">
      <c r="C231" s="2" t="e">
        <f ca="1">OfficeComClient.Application.RowLink(Лист1!#REF!)</f>
        <v>#NAME?</v>
      </c>
      <c r="M231" s="1">
        <v>79</v>
      </c>
      <c r="N231" s="1">
        <v>207</v>
      </c>
      <c r="O231" s="1" t="s">
        <v>69</v>
      </c>
      <c r="P231" s="1" t="s">
        <v>146</v>
      </c>
      <c r="Q231" s="1" t="s">
        <v>81</v>
      </c>
    </row>
    <row r="232" spans="3:17">
      <c r="C232" s="2" t="e">
        <f ca="1">OfficeComClient.Application.RowLink(Лист1!#REF!)</f>
        <v>#NAME?</v>
      </c>
      <c r="M232" s="1">
        <v>249</v>
      </c>
      <c r="N232" s="1">
        <v>217</v>
      </c>
      <c r="O232" s="1" t="s">
        <v>69</v>
      </c>
      <c r="P232" s="1" t="s">
        <v>93</v>
      </c>
      <c r="Q232" s="1" t="s">
        <v>22</v>
      </c>
    </row>
    <row r="233" spans="3:17">
      <c r="C233" s="2" t="e">
        <f ca="1">OfficeComClient.Application.RowLink(Лист1!#REF!)</f>
        <v>#NAME?</v>
      </c>
      <c r="M233" s="1">
        <v>250</v>
      </c>
      <c r="N233" s="1">
        <v>202</v>
      </c>
      <c r="O233" s="1" t="s">
        <v>69</v>
      </c>
      <c r="P233" s="1" t="s">
        <v>147</v>
      </c>
      <c r="Q233" s="1" t="s">
        <v>22</v>
      </c>
    </row>
    <row r="234" spans="3:17">
      <c r="C234" s="2" t="e">
        <f ca="1">OfficeComClient.Application.RowLink(Лист1!#REF!)</f>
        <v>#NAME?</v>
      </c>
      <c r="M234" s="1">
        <v>80</v>
      </c>
      <c r="N234" s="1">
        <v>205</v>
      </c>
      <c r="O234" s="1" t="s">
        <v>69</v>
      </c>
      <c r="P234" s="1" t="s">
        <v>147</v>
      </c>
      <c r="Q234" s="1" t="s">
        <v>114</v>
      </c>
    </row>
    <row r="235" spans="3:17">
      <c r="C235" s="2" t="e">
        <f ca="1">OfficeComClient.Application.RowLink(Лист1!#REF!)</f>
        <v>#NAME?</v>
      </c>
      <c r="M235" s="1">
        <v>81</v>
      </c>
      <c r="N235" s="1">
        <v>204</v>
      </c>
      <c r="O235" s="1" t="s">
        <v>69</v>
      </c>
      <c r="P235" s="1" t="s">
        <v>147</v>
      </c>
      <c r="Q235" s="1" t="s">
        <v>84</v>
      </c>
    </row>
    <row r="236" spans="3:17">
      <c r="C236" s="2" t="e">
        <f ca="1">OfficeComClient.Application.RowLink(Лист1!#REF!)</f>
        <v>#NAME?</v>
      </c>
      <c r="M236" s="1">
        <v>82</v>
      </c>
      <c r="N236" s="1">
        <v>203</v>
      </c>
      <c r="O236" s="1" t="s">
        <v>69</v>
      </c>
      <c r="P236" s="1" t="s">
        <v>147</v>
      </c>
      <c r="Q236" s="1" t="s">
        <v>81</v>
      </c>
    </row>
    <row r="237" spans="3:17">
      <c r="C237" s="2" t="e">
        <f ca="1">OfficeComClient.Application.RowLink(Лист1!#REF!)</f>
        <v>#NAME?</v>
      </c>
      <c r="M237" s="1">
        <v>251</v>
      </c>
      <c r="N237" s="1">
        <v>216</v>
      </c>
      <c r="O237" s="1" t="s">
        <v>69</v>
      </c>
      <c r="P237" s="1" t="s">
        <v>123</v>
      </c>
      <c r="Q237" s="1" t="s">
        <v>22</v>
      </c>
    </row>
    <row r="238" spans="3:17">
      <c r="C238" s="2" t="e">
        <f ca="1">OfficeComClient.Application.RowLink(Лист1!#REF!)</f>
        <v>#NAME?</v>
      </c>
      <c r="M238" s="1">
        <v>252</v>
      </c>
      <c r="N238" s="1">
        <v>200</v>
      </c>
      <c r="O238" s="1" t="s">
        <v>69</v>
      </c>
      <c r="P238" s="1" t="s">
        <v>148</v>
      </c>
      <c r="Q238" s="1" t="s">
        <v>22</v>
      </c>
    </row>
    <row r="239" spans="3:17">
      <c r="C239" s="2" t="e">
        <f ca="1">OfficeComClient.Application.RowLink(Лист1!#REF!)</f>
        <v>#NAME?</v>
      </c>
      <c r="M239" s="1">
        <v>83</v>
      </c>
      <c r="N239" s="1">
        <v>201</v>
      </c>
      <c r="O239" s="1" t="s">
        <v>69</v>
      </c>
      <c r="P239" s="1" t="s">
        <v>148</v>
      </c>
      <c r="Q239" s="1" t="s">
        <v>84</v>
      </c>
    </row>
    <row r="240" spans="3:17">
      <c r="C240" s="2" t="e">
        <f ca="1">OfficeComClient.Application.RowLink(Лист1!#REF!)</f>
        <v>#NAME?</v>
      </c>
      <c r="M240" s="1">
        <v>253</v>
      </c>
      <c r="N240" s="1">
        <v>219</v>
      </c>
      <c r="O240" s="1" t="s">
        <v>71</v>
      </c>
      <c r="P240" s="1" t="s">
        <v>22</v>
      </c>
      <c r="Q240" s="1" t="s">
        <v>22</v>
      </c>
    </row>
    <row r="241" spans="3:17">
      <c r="C241" s="2" t="e">
        <f ca="1">OfficeComClient.Application.RowLink(Лист1!#REF!)</f>
        <v>#NAME?</v>
      </c>
      <c r="M241" s="1">
        <v>254</v>
      </c>
      <c r="N241" s="1">
        <v>226</v>
      </c>
      <c r="O241" s="1" t="s">
        <v>71</v>
      </c>
      <c r="P241" s="1" t="s">
        <v>77</v>
      </c>
      <c r="Q241" s="1" t="s">
        <v>22</v>
      </c>
    </row>
    <row r="242" spans="3:17">
      <c r="C242" s="2" t="e">
        <f ca="1">OfficeComClient.Application.RowLink(Лист1!#REF!)</f>
        <v>#NAME?</v>
      </c>
      <c r="M242" s="1">
        <v>255</v>
      </c>
      <c r="N242" s="1">
        <v>227</v>
      </c>
      <c r="O242" s="1" t="s">
        <v>71</v>
      </c>
      <c r="P242" s="1" t="s">
        <v>78</v>
      </c>
      <c r="Q242" s="1" t="s">
        <v>22</v>
      </c>
    </row>
    <row r="243" spans="3:17">
      <c r="C243" s="2" t="e">
        <f ca="1">OfficeComClient.Application.RowLink(Лист1!#REF!)</f>
        <v>#NAME?</v>
      </c>
      <c r="M243" s="1">
        <v>256</v>
      </c>
      <c r="N243" s="1">
        <v>228</v>
      </c>
      <c r="O243" s="1" t="s">
        <v>71</v>
      </c>
      <c r="P243" s="1" t="s">
        <v>123</v>
      </c>
      <c r="Q243" s="1" t="s">
        <v>22</v>
      </c>
    </row>
    <row r="244" spans="3:17">
      <c r="C244" s="2" t="e">
        <f ca="1">OfficeComClient.Application.RowLink(Лист1!#REF!)</f>
        <v>#NAME?</v>
      </c>
      <c r="M244" s="1">
        <v>257</v>
      </c>
      <c r="N244" s="1">
        <v>220</v>
      </c>
      <c r="O244" s="1" t="s">
        <v>71</v>
      </c>
      <c r="P244" s="1" t="s">
        <v>149</v>
      </c>
      <c r="Q244" s="1" t="s">
        <v>22</v>
      </c>
    </row>
    <row r="245" spans="3:17">
      <c r="C245" s="2" t="e">
        <f ca="1">OfficeComClient.Application.RowLink(Лист1!#REF!)</f>
        <v>#NAME?</v>
      </c>
      <c r="M245" s="1">
        <v>84</v>
      </c>
      <c r="N245" s="1">
        <v>221</v>
      </c>
      <c r="O245" s="1" t="s">
        <v>71</v>
      </c>
      <c r="P245" s="1" t="s">
        <v>149</v>
      </c>
      <c r="Q245" s="1" t="s">
        <v>84</v>
      </c>
    </row>
    <row r="246" spans="3:17">
      <c r="C246" s="2" t="e">
        <f ca="1">OfficeComClient.Application.RowLink(Лист1!#REF!)</f>
        <v>#NAME?</v>
      </c>
      <c r="M246" s="1">
        <v>258</v>
      </c>
      <c r="N246" s="1">
        <v>224</v>
      </c>
      <c r="O246" s="1" t="s">
        <v>71</v>
      </c>
      <c r="P246" s="1" t="s">
        <v>150</v>
      </c>
      <c r="Q246" s="1" t="s">
        <v>22</v>
      </c>
    </row>
    <row r="247" spans="3:17">
      <c r="C247" s="2" t="e">
        <f ca="1">OfficeComClient.Application.RowLink(Лист1!#REF!)</f>
        <v>#NAME?</v>
      </c>
      <c r="M247" s="1">
        <v>85</v>
      </c>
      <c r="N247" s="1">
        <v>225</v>
      </c>
      <c r="O247" s="1" t="s">
        <v>71</v>
      </c>
      <c r="P247" s="1" t="s">
        <v>150</v>
      </c>
      <c r="Q247" s="1" t="s">
        <v>84</v>
      </c>
    </row>
    <row r="248" spans="3:17">
      <c r="C248" s="2" t="e">
        <f ca="1">OfficeComClient.Application.RowLink(Лист1!#REF!)</f>
        <v>#NAME?</v>
      </c>
      <c r="M248" s="1">
        <v>259</v>
      </c>
      <c r="N248" s="1">
        <v>222</v>
      </c>
      <c r="O248" s="1" t="s">
        <v>71</v>
      </c>
      <c r="P248" s="1" t="s">
        <v>151</v>
      </c>
      <c r="Q248" s="1" t="s">
        <v>22</v>
      </c>
    </row>
    <row r="249" spans="3:17">
      <c r="C249" s="2" t="e">
        <f ca="1">OfficeComClient.Application.RowLink(Лист1!#REF!)</f>
        <v>#NAME?</v>
      </c>
      <c r="M249" s="1">
        <v>86</v>
      </c>
      <c r="N249" s="1">
        <v>223</v>
      </c>
      <c r="O249" s="1" t="s">
        <v>71</v>
      </c>
      <c r="P249" s="1" t="s">
        <v>151</v>
      </c>
      <c r="Q249" s="1" t="s">
        <v>84</v>
      </c>
    </row>
    <row r="250" spans="3:17">
      <c r="C250" s="2" t="e">
        <f ca="1">OfficeComClient.Application.RowLink(Лист1!#REF!)</f>
        <v>#NAME?</v>
      </c>
      <c r="M250" s="1">
        <v>260</v>
      </c>
      <c r="N250" s="1">
        <v>229</v>
      </c>
      <c r="O250" s="1" t="s">
        <v>72</v>
      </c>
      <c r="P250" s="1" t="s">
        <v>22</v>
      </c>
      <c r="Q250" s="1" t="s">
        <v>22</v>
      </c>
    </row>
    <row r="251" spans="3:17">
      <c r="C251" s="2" t="e">
        <f ca="1">OfficeComClient.Application.RowLink(Лист1!#REF!)</f>
        <v>#NAME?</v>
      </c>
      <c r="M251" s="1">
        <v>261</v>
      </c>
      <c r="N251" s="1">
        <v>232</v>
      </c>
      <c r="O251" s="1" t="s">
        <v>72</v>
      </c>
      <c r="P251" s="1" t="s">
        <v>77</v>
      </c>
      <c r="Q251" s="1" t="s">
        <v>22</v>
      </c>
    </row>
    <row r="252" spans="3:17">
      <c r="C252" s="2" t="e">
        <f ca="1">OfficeComClient.Application.RowLink(Лист1!#REF!)</f>
        <v>#NAME?</v>
      </c>
      <c r="M252" s="1">
        <v>262</v>
      </c>
      <c r="N252" s="1">
        <v>233</v>
      </c>
      <c r="O252" s="1" t="s">
        <v>72</v>
      </c>
      <c r="P252" s="1" t="s">
        <v>78</v>
      </c>
      <c r="Q252" s="1" t="s">
        <v>22</v>
      </c>
    </row>
    <row r="253" spans="3:17">
      <c r="C253" s="2" t="e">
        <f ca="1">OfficeComClient.Application.RowLink(Лист1!#REF!)</f>
        <v>#NAME?</v>
      </c>
      <c r="M253" s="1">
        <v>263</v>
      </c>
      <c r="N253" s="1">
        <v>234</v>
      </c>
      <c r="O253" s="1" t="s">
        <v>72</v>
      </c>
      <c r="P253" s="1" t="s">
        <v>79</v>
      </c>
      <c r="Q253" s="1" t="s">
        <v>22</v>
      </c>
    </row>
    <row r="254" spans="3:17">
      <c r="C254" s="2" t="e">
        <f ca="1">OfficeComClient.Application.RowLink(Лист1!#REF!)</f>
        <v>#NAME?</v>
      </c>
      <c r="M254" s="1">
        <v>264</v>
      </c>
      <c r="N254" s="1">
        <v>230</v>
      </c>
      <c r="O254" s="1" t="s">
        <v>72</v>
      </c>
      <c r="P254" s="1" t="s">
        <v>152</v>
      </c>
      <c r="Q254" s="1" t="s">
        <v>22</v>
      </c>
    </row>
    <row r="255" spans="3:17">
      <c r="C255" s="2" t="e">
        <f ca="1">OfficeComClient.Application.RowLink(Лист1!#REF!)</f>
        <v>#NAME?</v>
      </c>
      <c r="M255" s="1">
        <v>87</v>
      </c>
      <c r="N255" s="1">
        <v>231</v>
      </c>
      <c r="O255" s="1" t="s">
        <v>72</v>
      </c>
      <c r="P255" s="1" t="s">
        <v>152</v>
      </c>
      <c r="Q255" s="1" t="s">
        <v>84</v>
      </c>
    </row>
    <row r="256" spans="3:17">
      <c r="C256" s="2" t="e">
        <f ca="1">OfficeComClient.Application.RowLink(Лист1!#REF!)</f>
        <v>#NAME?</v>
      </c>
      <c r="M256" s="1">
        <v>265</v>
      </c>
      <c r="N256" s="1">
        <v>235</v>
      </c>
      <c r="O256" s="1" t="s">
        <v>73</v>
      </c>
      <c r="P256" s="1" t="s">
        <v>22</v>
      </c>
      <c r="Q256" s="1" t="s">
        <v>22</v>
      </c>
    </row>
    <row r="257" spans="3:17">
      <c r="C257" s="2" t="e">
        <f ca="1">OfficeComClient.Application.RowLink(Лист1!#REF!)</f>
        <v>#NAME?</v>
      </c>
      <c r="M257" s="1">
        <v>266</v>
      </c>
      <c r="N257" s="1">
        <v>241</v>
      </c>
      <c r="O257" s="1" t="s">
        <v>73</v>
      </c>
      <c r="P257" s="1" t="s">
        <v>77</v>
      </c>
      <c r="Q257" s="1" t="s">
        <v>22</v>
      </c>
    </row>
    <row r="258" spans="3:17">
      <c r="C258" s="2" t="e">
        <f ca="1">OfficeComClient.Application.RowLink(Лист1!#REF!)</f>
        <v>#NAME?</v>
      </c>
      <c r="M258" s="1">
        <v>267</v>
      </c>
      <c r="N258" s="1">
        <v>242</v>
      </c>
      <c r="O258" s="1" t="s">
        <v>73</v>
      </c>
      <c r="P258" s="1" t="s">
        <v>78</v>
      </c>
      <c r="Q258" s="1" t="s">
        <v>22</v>
      </c>
    </row>
    <row r="259" spans="3:17">
      <c r="C259" s="2" t="e">
        <f ca="1">OfficeComClient.Application.RowLink(Лист1!#REF!)</f>
        <v>#NAME?</v>
      </c>
      <c r="M259" s="1">
        <v>268</v>
      </c>
      <c r="N259" s="1">
        <v>243</v>
      </c>
      <c r="O259" s="1" t="s">
        <v>73</v>
      </c>
      <c r="P259" s="1" t="s">
        <v>79</v>
      </c>
      <c r="Q259" s="1" t="s">
        <v>22</v>
      </c>
    </row>
    <row r="260" spans="3:17">
      <c r="C260" s="2" t="e">
        <f ca="1">OfficeComClient.Application.RowLink(Лист1!#REF!)</f>
        <v>#NAME?</v>
      </c>
      <c r="M260" s="1">
        <v>269</v>
      </c>
      <c r="N260" s="1">
        <v>236</v>
      </c>
      <c r="O260" s="1" t="s">
        <v>73</v>
      </c>
      <c r="P260" s="1" t="s">
        <v>153</v>
      </c>
      <c r="Q260" s="1" t="s">
        <v>22</v>
      </c>
    </row>
    <row r="261" spans="3:17">
      <c r="C261" s="2" t="e">
        <f ca="1">OfficeComClient.Application.RowLink(Лист1!#REF!)</f>
        <v>#NAME?</v>
      </c>
      <c r="M261" s="1">
        <v>88</v>
      </c>
      <c r="N261" s="1">
        <v>237</v>
      </c>
      <c r="O261" s="1" t="s">
        <v>73</v>
      </c>
      <c r="P261" s="1" t="s">
        <v>153</v>
      </c>
      <c r="Q261" s="1" t="s">
        <v>84</v>
      </c>
    </row>
    <row r="262" spans="3:17">
      <c r="C262" s="2" t="e">
        <f ca="1">OfficeComClient.Application.RowLink(Лист1!#REF!)</f>
        <v>#NAME?</v>
      </c>
      <c r="M262" s="1">
        <v>270</v>
      </c>
      <c r="N262" s="1">
        <v>238</v>
      </c>
      <c r="O262" s="1" t="s">
        <v>73</v>
      </c>
      <c r="P262" s="1" t="s">
        <v>154</v>
      </c>
      <c r="Q262" s="1" t="s">
        <v>22</v>
      </c>
    </row>
    <row r="263" spans="3:17">
      <c r="C263" s="2" t="e">
        <f ca="1">OfficeComClient.Application.RowLink(Лист1!#REF!)</f>
        <v>#NAME?</v>
      </c>
      <c r="M263" s="1">
        <v>89</v>
      </c>
      <c r="N263" s="1">
        <v>240</v>
      </c>
      <c r="O263" s="1" t="s">
        <v>73</v>
      </c>
      <c r="P263" s="1" t="s">
        <v>154</v>
      </c>
      <c r="Q263" s="1" t="s">
        <v>84</v>
      </c>
    </row>
    <row r="264" spans="3:17">
      <c r="C264" s="2" t="e">
        <f ca="1">OfficeComClient.Application.RowLink(Лист1!#REF!)</f>
        <v>#NAME?</v>
      </c>
      <c r="M264" s="1">
        <v>90</v>
      </c>
      <c r="N264" s="1">
        <v>239</v>
      </c>
      <c r="O264" s="1" t="s">
        <v>73</v>
      </c>
      <c r="P264" s="1" t="s">
        <v>154</v>
      </c>
      <c r="Q264" s="1" t="s">
        <v>81</v>
      </c>
    </row>
    <row r="265" spans="3:17">
      <c r="C265" s="2" t="e">
        <f ca="1">OfficeComClient.Application.RowLink(Лист1!#REF!)</f>
        <v>#NAME?</v>
      </c>
      <c r="M265" s="1">
        <v>271</v>
      </c>
      <c r="N265" s="1">
        <v>244</v>
      </c>
      <c r="O265" s="1" t="s">
        <v>74</v>
      </c>
      <c r="P265" s="1" t="s">
        <v>22</v>
      </c>
      <c r="Q265" s="1" t="s">
        <v>22</v>
      </c>
    </row>
    <row r="266" spans="3:17">
      <c r="C266" s="2" t="e">
        <f ca="1">OfficeComClient.Application.RowLink(Лист1!#REF!)</f>
        <v>#NAME?</v>
      </c>
      <c r="M266" s="1">
        <v>272</v>
      </c>
      <c r="N266" s="1">
        <v>245</v>
      </c>
      <c r="O266" s="1" t="s">
        <v>75</v>
      </c>
      <c r="P266" s="1" t="s">
        <v>22</v>
      </c>
      <c r="Q266" s="1" t="s">
        <v>22</v>
      </c>
    </row>
    <row r="267" spans="3:17">
      <c r="C267" s="2" t="e">
        <f ca="1">OfficeComClient.Application.RowLink(Лист1!#REF!)</f>
        <v>#NAME?</v>
      </c>
      <c r="M267" s="1">
        <v>273</v>
      </c>
      <c r="N267" s="1">
        <v>261</v>
      </c>
      <c r="O267" s="1" t="s">
        <v>75</v>
      </c>
      <c r="P267" s="1" t="s">
        <v>77</v>
      </c>
      <c r="Q267" s="1" t="s">
        <v>22</v>
      </c>
    </row>
    <row r="268" spans="3:17">
      <c r="C268" s="2" t="e">
        <f ca="1">OfficeComClient.Application.RowLink(Лист1!#REF!)</f>
        <v>#NAME?</v>
      </c>
      <c r="M268" s="1">
        <v>274</v>
      </c>
      <c r="N268" s="1">
        <v>262</v>
      </c>
      <c r="O268" s="1" t="s">
        <v>75</v>
      </c>
      <c r="P268" s="1" t="s">
        <v>78</v>
      </c>
      <c r="Q268" s="1" t="s">
        <v>22</v>
      </c>
    </row>
    <row r="269" spans="3:17">
      <c r="C269" s="2" t="e">
        <f ca="1">OfficeComClient.Application.RowLink(Лист1!#REF!)</f>
        <v>#NAME?</v>
      </c>
      <c r="M269" s="1">
        <v>275</v>
      </c>
      <c r="N269" s="1">
        <v>264</v>
      </c>
      <c r="O269" s="1" t="s">
        <v>75</v>
      </c>
      <c r="P269" s="1" t="s">
        <v>79</v>
      </c>
      <c r="Q269" s="1" t="s">
        <v>22</v>
      </c>
    </row>
    <row r="270" spans="3:17">
      <c r="C270" s="2" t="e">
        <f ca="1">OfficeComClient.Application.RowLink(Лист1!#REF!)</f>
        <v>#NAME?</v>
      </c>
      <c r="M270" s="1">
        <v>276</v>
      </c>
      <c r="N270" s="1">
        <v>257</v>
      </c>
      <c r="O270" s="1" t="s">
        <v>75</v>
      </c>
      <c r="P270" s="1" t="s">
        <v>155</v>
      </c>
      <c r="Q270" s="1" t="s">
        <v>22</v>
      </c>
    </row>
    <row r="271" spans="3:17">
      <c r="C271" s="2" t="e">
        <f ca="1">OfficeComClient.Application.RowLink(Лист1!#REF!)</f>
        <v>#NAME?</v>
      </c>
      <c r="M271" s="1">
        <v>91</v>
      </c>
      <c r="N271" s="1">
        <v>258</v>
      </c>
      <c r="O271" s="1" t="s">
        <v>75</v>
      </c>
      <c r="P271" s="1" t="s">
        <v>155</v>
      </c>
      <c r="Q271" s="1" t="s">
        <v>81</v>
      </c>
    </row>
    <row r="272" spans="3:17">
      <c r="C272" s="2" t="e">
        <f ca="1">OfficeComClient.Application.RowLink(Лист1!#REF!)</f>
        <v>#NAME?</v>
      </c>
      <c r="M272" s="1">
        <v>277</v>
      </c>
      <c r="N272" s="1">
        <v>252</v>
      </c>
      <c r="O272" s="1" t="s">
        <v>75</v>
      </c>
      <c r="P272" s="1" t="s">
        <v>156</v>
      </c>
      <c r="Q272" s="1" t="s">
        <v>22</v>
      </c>
    </row>
    <row r="273" spans="3:17">
      <c r="C273" s="2" t="e">
        <f ca="1">OfficeComClient.Application.RowLink(Лист1!#REF!)</f>
        <v>#NAME?</v>
      </c>
      <c r="M273" s="1">
        <v>92</v>
      </c>
      <c r="N273" s="1">
        <v>254</v>
      </c>
      <c r="O273" s="1" t="s">
        <v>75</v>
      </c>
      <c r="P273" s="1" t="s">
        <v>156</v>
      </c>
      <c r="Q273" s="1" t="s">
        <v>84</v>
      </c>
    </row>
    <row r="274" spans="3:17">
      <c r="C274" s="2" t="e">
        <f ca="1">OfficeComClient.Application.RowLink(Лист1!#REF!)</f>
        <v>#NAME?</v>
      </c>
      <c r="M274" s="1">
        <v>93</v>
      </c>
      <c r="N274" s="1">
        <v>253</v>
      </c>
      <c r="O274" s="1" t="s">
        <v>75</v>
      </c>
      <c r="P274" s="1" t="s">
        <v>156</v>
      </c>
      <c r="Q274" s="1" t="s">
        <v>81</v>
      </c>
    </row>
    <row r="275" spans="3:17">
      <c r="C275" s="2" t="e">
        <f ca="1">OfficeComClient.Application.RowLink(Лист1!#REF!)</f>
        <v>#NAME?</v>
      </c>
      <c r="M275" s="1">
        <v>278</v>
      </c>
      <c r="N275" s="1">
        <v>249</v>
      </c>
      <c r="O275" s="1" t="s">
        <v>75</v>
      </c>
      <c r="P275" s="1" t="s">
        <v>157</v>
      </c>
      <c r="Q275" s="1" t="s">
        <v>22</v>
      </c>
    </row>
    <row r="276" spans="3:17">
      <c r="C276" s="2" t="e">
        <f ca="1">OfficeComClient.Application.RowLink(Лист1!#REF!)</f>
        <v>#NAME?</v>
      </c>
      <c r="M276" s="1">
        <v>94</v>
      </c>
      <c r="N276" s="1">
        <v>251</v>
      </c>
      <c r="O276" s="1" t="s">
        <v>75</v>
      </c>
      <c r="P276" s="1" t="s">
        <v>157</v>
      </c>
      <c r="Q276" s="1" t="s">
        <v>84</v>
      </c>
    </row>
    <row r="277" spans="3:17">
      <c r="C277" s="2" t="e">
        <f ca="1">OfficeComClient.Application.RowLink(Лист1!#REF!)</f>
        <v>#NAME?</v>
      </c>
      <c r="M277" s="1">
        <v>95</v>
      </c>
      <c r="N277" s="1">
        <v>250</v>
      </c>
      <c r="O277" s="1" t="s">
        <v>75</v>
      </c>
      <c r="P277" s="1" t="s">
        <v>157</v>
      </c>
      <c r="Q277" s="1" t="s">
        <v>81</v>
      </c>
    </row>
    <row r="278" spans="3:17">
      <c r="C278" s="2" t="e">
        <f ca="1">OfficeComClient.Application.RowLink(Лист1!#REF!)</f>
        <v>#NAME?</v>
      </c>
      <c r="M278" s="1">
        <v>279</v>
      </c>
      <c r="N278" s="1">
        <v>246</v>
      </c>
      <c r="O278" s="1" t="s">
        <v>75</v>
      </c>
      <c r="P278" s="1" t="s">
        <v>158</v>
      </c>
      <c r="Q278" s="1" t="s">
        <v>22</v>
      </c>
    </row>
    <row r="279" spans="3:17">
      <c r="C279" s="2" t="e">
        <f ca="1">OfficeComClient.Application.RowLink(Лист1!#REF!)</f>
        <v>#NAME?</v>
      </c>
      <c r="M279" s="1">
        <v>96</v>
      </c>
      <c r="N279" s="1">
        <v>248</v>
      </c>
      <c r="O279" s="1" t="s">
        <v>75</v>
      </c>
      <c r="P279" s="1" t="s">
        <v>158</v>
      </c>
      <c r="Q279" s="1" t="s">
        <v>84</v>
      </c>
    </row>
    <row r="280" spans="3:17">
      <c r="C280" s="2" t="e">
        <f ca="1">OfficeComClient.Application.RowLink(Лист1!#REF!)</f>
        <v>#NAME?</v>
      </c>
      <c r="M280" s="1">
        <v>97</v>
      </c>
      <c r="N280" s="1">
        <v>247</v>
      </c>
      <c r="O280" s="1" t="s">
        <v>75</v>
      </c>
      <c r="P280" s="1" t="s">
        <v>158</v>
      </c>
      <c r="Q280" s="1" t="s">
        <v>81</v>
      </c>
    </row>
    <row r="281" spans="3:17">
      <c r="C281" s="2" t="e">
        <f ca="1">OfficeComClient.Application.RowLink(Лист1!#REF!)</f>
        <v>#NAME?</v>
      </c>
      <c r="M281" s="1">
        <v>280</v>
      </c>
      <c r="N281" s="1">
        <v>255</v>
      </c>
      <c r="O281" s="1" t="s">
        <v>75</v>
      </c>
      <c r="P281" s="1" t="s">
        <v>154</v>
      </c>
      <c r="Q281" s="1" t="s">
        <v>22</v>
      </c>
    </row>
    <row r="282" spans="3:17">
      <c r="C282" s="2" t="e">
        <f ca="1">OfficeComClient.Application.RowLink(Лист1!#REF!)</f>
        <v>#NAME?</v>
      </c>
      <c r="M282" s="1">
        <v>98</v>
      </c>
      <c r="N282" s="1">
        <v>256</v>
      </c>
      <c r="O282" s="1" t="s">
        <v>75</v>
      </c>
      <c r="P282" s="1" t="s">
        <v>154</v>
      </c>
      <c r="Q282" s="1" t="s">
        <v>81</v>
      </c>
    </row>
    <row r="283" spans="3:17">
      <c r="C283" s="2" t="e">
        <f ca="1">OfficeComClient.Application.RowLink(Лист1!#REF!)</f>
        <v>#NAME?</v>
      </c>
      <c r="M283" s="1">
        <v>281</v>
      </c>
      <c r="N283" s="1">
        <v>263</v>
      </c>
      <c r="O283" s="1" t="s">
        <v>75</v>
      </c>
      <c r="P283" s="1" t="s">
        <v>108</v>
      </c>
      <c r="Q283" s="1" t="s">
        <v>22</v>
      </c>
    </row>
    <row r="284" spans="3:17">
      <c r="C284" s="2" t="e">
        <f ca="1">OfficeComClient.Application.RowLink(Лист1!#REF!)</f>
        <v>#NAME?</v>
      </c>
      <c r="M284" s="1">
        <v>282</v>
      </c>
      <c r="N284" s="1">
        <v>259</v>
      </c>
      <c r="O284" s="1" t="s">
        <v>75</v>
      </c>
      <c r="P284" s="1" t="s">
        <v>159</v>
      </c>
      <c r="Q284" s="1" t="s">
        <v>22</v>
      </c>
    </row>
    <row r="285" spans="3:17">
      <c r="C285" s="2" t="e">
        <f ca="1">OfficeComClient.Application.RowLink(Лист1!#REF!)</f>
        <v>#NAME?</v>
      </c>
      <c r="M285" s="1">
        <v>99</v>
      </c>
      <c r="N285" s="1">
        <v>260</v>
      </c>
      <c r="O285" s="1" t="s">
        <v>75</v>
      </c>
      <c r="P285" s="1" t="s">
        <v>159</v>
      </c>
      <c r="Q285" s="1" t="s">
        <v>84</v>
      </c>
    </row>
    <row r="286" spans="3:17">
      <c r="C286" s="2" t="e">
        <f ca="1">OfficeComClient.Application.RowLink(Лист1!#REF!)</f>
        <v>#NAME?</v>
      </c>
      <c r="M286" s="1">
        <v>283</v>
      </c>
      <c r="N286" s="1">
        <v>265</v>
      </c>
      <c r="O286" s="1" t="s">
        <v>160</v>
      </c>
      <c r="P286" s="1" t="s">
        <v>22</v>
      </c>
      <c r="Q286" s="1" t="s">
        <v>22</v>
      </c>
    </row>
    <row r="287" spans="3:17">
      <c r="C287" s="2" t="e">
        <f ca="1">OfficeComClient.Application.RowLink(Лист1!#REF!)</f>
        <v>#NAME?</v>
      </c>
      <c r="M287" s="1">
        <v>284</v>
      </c>
      <c r="N287" s="1">
        <v>266</v>
      </c>
      <c r="O287" s="1" t="s">
        <v>161</v>
      </c>
      <c r="P287" s="1" t="s">
        <v>22</v>
      </c>
      <c r="Q287" s="1" t="s">
        <v>22</v>
      </c>
    </row>
    <row r="288" spans="3:17">
      <c r="C288" s="2" t="e">
        <f ca="1">OfficeComClient.Application.RowLink(Лист1!#REF!)</f>
        <v>#NAME?</v>
      </c>
      <c r="M288" s="1">
        <v>285</v>
      </c>
      <c r="N288" s="1">
        <v>269</v>
      </c>
      <c r="O288" s="1" t="s">
        <v>161</v>
      </c>
      <c r="P288" s="1" t="s">
        <v>77</v>
      </c>
      <c r="Q288" s="1" t="s">
        <v>22</v>
      </c>
    </row>
    <row r="289" spans="3:17">
      <c r="C289" s="2" t="e">
        <f ca="1">OfficeComClient.Application.RowLink(Лист1!#REF!)</f>
        <v>#NAME?</v>
      </c>
      <c r="M289" s="1">
        <v>286</v>
      </c>
      <c r="N289" s="1">
        <v>270</v>
      </c>
      <c r="O289" s="1" t="s">
        <v>161</v>
      </c>
      <c r="P289" s="1" t="s">
        <v>78</v>
      </c>
      <c r="Q289" s="1" t="s">
        <v>22</v>
      </c>
    </row>
    <row r="290" spans="3:17">
      <c r="C290" s="2" t="e">
        <f ca="1">OfficeComClient.Application.RowLink(Лист1!#REF!)</f>
        <v>#NAME?</v>
      </c>
      <c r="M290" s="1">
        <v>287</v>
      </c>
      <c r="N290" s="1">
        <v>271</v>
      </c>
      <c r="O290" s="1" t="s">
        <v>161</v>
      </c>
      <c r="P290" s="1" t="s">
        <v>79</v>
      </c>
      <c r="Q290" s="1" t="s">
        <v>22</v>
      </c>
    </row>
    <row r="291" spans="3:17">
      <c r="C291" s="2" t="e">
        <f ca="1">OfficeComClient.Application.RowLink(Лист1!#REF!)</f>
        <v>#NAME?</v>
      </c>
      <c r="M291" s="1">
        <v>288</v>
      </c>
      <c r="N291" s="1">
        <v>267</v>
      </c>
      <c r="O291" s="1" t="s">
        <v>161</v>
      </c>
      <c r="P291" s="1" t="s">
        <v>162</v>
      </c>
      <c r="Q291" s="1" t="s">
        <v>22</v>
      </c>
    </row>
    <row r="292" spans="3:17">
      <c r="C292" s="2" t="e">
        <f ca="1">OfficeComClient.Application.RowLink(Лист1!#REF!)</f>
        <v>#NAME?</v>
      </c>
      <c r="M292" s="1">
        <v>100</v>
      </c>
      <c r="N292" s="1">
        <v>268</v>
      </c>
      <c r="O292" s="1" t="s">
        <v>161</v>
      </c>
      <c r="P292" s="1" t="s">
        <v>162</v>
      </c>
      <c r="Q292" s="1" t="s">
        <v>114</v>
      </c>
    </row>
    <row r="293" spans="3:17">
      <c r="C293" s="2" t="e">
        <f ca="1">OfficeComClient.Application.RowLink(Лист1!#REF!)</f>
        <v>#NAME?</v>
      </c>
      <c r="M293" s="1">
        <v>289</v>
      </c>
      <c r="N293" s="1">
        <v>272</v>
      </c>
      <c r="O293" s="1" t="s">
        <v>163</v>
      </c>
      <c r="P293" s="1" t="s">
        <v>22</v>
      </c>
      <c r="Q293" s="1" t="s">
        <v>22</v>
      </c>
    </row>
    <row r="294" spans="3:17">
      <c r="C294" s="2" t="e">
        <f ca="1">OfficeComClient.Application.RowLink(Лист1!#REF!)</f>
        <v>#NAME?</v>
      </c>
      <c r="M294" s="1">
        <v>290</v>
      </c>
      <c r="N294" s="1">
        <v>285</v>
      </c>
      <c r="O294" s="1" t="s">
        <v>163</v>
      </c>
      <c r="P294" s="1" t="s">
        <v>77</v>
      </c>
      <c r="Q294" s="1" t="s">
        <v>22</v>
      </c>
    </row>
    <row r="295" spans="3:17">
      <c r="C295" s="2" t="e">
        <f ca="1">OfficeComClient.Application.RowLink(Лист1!#REF!)</f>
        <v>#NAME?</v>
      </c>
      <c r="M295" s="1">
        <v>291</v>
      </c>
      <c r="N295" s="1">
        <v>286</v>
      </c>
      <c r="O295" s="1" t="s">
        <v>163</v>
      </c>
      <c r="P295" s="1" t="s">
        <v>78</v>
      </c>
      <c r="Q295" s="1" t="s">
        <v>22</v>
      </c>
    </row>
    <row r="296" spans="3:17">
      <c r="C296" s="2" t="e">
        <f ca="1">OfficeComClient.Application.RowLink(Лист1!#REF!)</f>
        <v>#NAME?</v>
      </c>
      <c r="M296" s="1">
        <v>292</v>
      </c>
      <c r="N296" s="1">
        <v>288</v>
      </c>
      <c r="O296" s="1" t="s">
        <v>163</v>
      </c>
      <c r="P296" s="1" t="s">
        <v>79</v>
      </c>
      <c r="Q296" s="1" t="s">
        <v>22</v>
      </c>
    </row>
    <row r="297" spans="3:17">
      <c r="C297" s="2" t="e">
        <f ca="1">OfficeComClient.Application.RowLink(Лист1!#REF!)</f>
        <v>#NAME?</v>
      </c>
      <c r="M297" s="1">
        <v>293</v>
      </c>
      <c r="N297" s="1">
        <v>275</v>
      </c>
      <c r="O297" s="1" t="s">
        <v>163</v>
      </c>
      <c r="P297" s="1" t="s">
        <v>164</v>
      </c>
      <c r="Q297" s="1" t="s">
        <v>22</v>
      </c>
    </row>
    <row r="298" spans="3:17">
      <c r="C298" s="2" t="e">
        <f ca="1">OfficeComClient.Application.RowLink(Лист1!#REF!)</f>
        <v>#NAME?</v>
      </c>
      <c r="M298" s="1">
        <v>101</v>
      </c>
      <c r="N298" s="1">
        <v>276</v>
      </c>
      <c r="O298" s="1" t="s">
        <v>163</v>
      </c>
      <c r="P298" s="1" t="s">
        <v>164</v>
      </c>
      <c r="Q298" s="1" t="s">
        <v>114</v>
      </c>
    </row>
    <row r="299" spans="3:17">
      <c r="C299" s="2" t="e">
        <f ca="1">OfficeComClient.Application.RowLink(Лист1!#REF!)</f>
        <v>#NAME?</v>
      </c>
      <c r="M299" s="1">
        <v>294</v>
      </c>
      <c r="N299" s="1">
        <v>277</v>
      </c>
      <c r="O299" s="1" t="s">
        <v>163</v>
      </c>
      <c r="P299" s="1" t="s">
        <v>165</v>
      </c>
      <c r="Q299" s="1" t="s">
        <v>22</v>
      </c>
    </row>
    <row r="300" spans="3:17">
      <c r="C300" s="2" t="e">
        <f ca="1">OfficeComClient.Application.RowLink(Лист1!#REF!)</f>
        <v>#NAME?</v>
      </c>
      <c r="M300" s="1">
        <v>102</v>
      </c>
      <c r="N300" s="1">
        <v>278</v>
      </c>
      <c r="O300" s="1" t="s">
        <v>163</v>
      </c>
      <c r="P300" s="1" t="s">
        <v>165</v>
      </c>
      <c r="Q300" s="1" t="s">
        <v>114</v>
      </c>
    </row>
    <row r="301" spans="3:17">
      <c r="C301" s="2" t="e">
        <f ca="1">OfficeComClient.Application.RowLink(Лист1!#REF!)</f>
        <v>#NAME?</v>
      </c>
      <c r="M301" s="1">
        <v>295</v>
      </c>
      <c r="N301" s="1">
        <v>287</v>
      </c>
      <c r="O301" s="1" t="s">
        <v>163</v>
      </c>
      <c r="P301" s="1" t="s">
        <v>93</v>
      </c>
      <c r="Q301" s="1" t="s">
        <v>22</v>
      </c>
    </row>
    <row r="302" spans="3:17">
      <c r="C302" s="2" t="e">
        <f ca="1">OfficeComClient.Application.RowLink(Лист1!#REF!)</f>
        <v>#NAME?</v>
      </c>
      <c r="M302" s="1">
        <v>296</v>
      </c>
      <c r="N302" s="1">
        <v>281</v>
      </c>
      <c r="O302" s="1" t="s">
        <v>163</v>
      </c>
      <c r="P302" s="1" t="s">
        <v>166</v>
      </c>
      <c r="Q302" s="1" t="s">
        <v>22</v>
      </c>
    </row>
    <row r="303" spans="3:17">
      <c r="C303" s="2" t="e">
        <f ca="1">OfficeComClient.Application.RowLink(Лист1!#REF!)</f>
        <v>#NAME?</v>
      </c>
      <c r="M303" s="1">
        <v>103</v>
      </c>
      <c r="N303" s="1">
        <v>282</v>
      </c>
      <c r="O303" s="1" t="s">
        <v>163</v>
      </c>
      <c r="P303" s="1" t="s">
        <v>166</v>
      </c>
      <c r="Q303" s="1" t="s">
        <v>114</v>
      </c>
    </row>
    <row r="304" spans="3:17">
      <c r="C304" s="2" t="e">
        <f ca="1">OfficeComClient.Application.RowLink(Лист1!#REF!)</f>
        <v>#NAME?</v>
      </c>
      <c r="M304" s="1">
        <v>297</v>
      </c>
      <c r="N304" s="1">
        <v>273</v>
      </c>
      <c r="O304" s="1" t="s">
        <v>163</v>
      </c>
      <c r="P304" s="1" t="s">
        <v>167</v>
      </c>
      <c r="Q304" s="1" t="s">
        <v>22</v>
      </c>
    </row>
    <row r="305" spans="3:17">
      <c r="C305" s="2" t="e">
        <f ca="1">OfficeComClient.Application.RowLink(Лист1!#REF!)</f>
        <v>#NAME?</v>
      </c>
      <c r="M305" s="1">
        <v>104</v>
      </c>
      <c r="N305" s="1">
        <v>274</v>
      </c>
      <c r="O305" s="1" t="s">
        <v>163</v>
      </c>
      <c r="P305" s="1" t="s">
        <v>167</v>
      </c>
      <c r="Q305" s="1" t="s">
        <v>114</v>
      </c>
    </row>
    <row r="306" spans="3:17">
      <c r="C306" s="2" t="e">
        <f ca="1">OfficeComClient.Application.RowLink(Лист1!#REF!)</f>
        <v>#NAME?</v>
      </c>
      <c r="M306" s="1">
        <v>298</v>
      </c>
      <c r="N306" s="1">
        <v>283</v>
      </c>
      <c r="O306" s="1" t="s">
        <v>163</v>
      </c>
      <c r="P306" s="1" t="s">
        <v>168</v>
      </c>
      <c r="Q306" s="1" t="s">
        <v>22</v>
      </c>
    </row>
    <row r="307" spans="3:17">
      <c r="C307" s="2" t="e">
        <f ca="1">OfficeComClient.Application.RowLink(Лист1!#REF!)</f>
        <v>#NAME?</v>
      </c>
      <c r="M307" s="1">
        <v>105</v>
      </c>
      <c r="N307" s="1">
        <v>284</v>
      </c>
      <c r="O307" s="1" t="s">
        <v>163</v>
      </c>
      <c r="P307" s="1" t="s">
        <v>168</v>
      </c>
      <c r="Q307" s="1" t="s">
        <v>114</v>
      </c>
    </row>
    <row r="308" spans="3:17">
      <c r="C308" s="2" t="e">
        <f ca="1">OfficeComClient.Application.RowLink(Лист1!#REF!)</f>
        <v>#NAME?</v>
      </c>
      <c r="M308" s="1">
        <v>299</v>
      </c>
      <c r="N308" s="1">
        <v>279</v>
      </c>
      <c r="O308" s="1" t="s">
        <v>163</v>
      </c>
      <c r="P308" s="1" t="s">
        <v>107</v>
      </c>
      <c r="Q308" s="1" t="s">
        <v>22</v>
      </c>
    </row>
    <row r="309" spans="3:17">
      <c r="C309" s="2" t="e">
        <f ca="1">OfficeComClient.Application.RowLink(Лист1!#REF!)</f>
        <v>#NAME?</v>
      </c>
      <c r="M309" s="1">
        <v>106</v>
      </c>
      <c r="N309" s="1">
        <v>280</v>
      </c>
      <c r="O309" s="1" t="s">
        <v>163</v>
      </c>
      <c r="P309" s="1" t="s">
        <v>107</v>
      </c>
      <c r="Q309" s="1" t="s">
        <v>114</v>
      </c>
    </row>
    <row r="310" spans="3:17">
      <c r="C310" s="2" t="e">
        <f ca="1">OfficeComClient.Application.RowLink(Лист1!#REF!)</f>
        <v>#NAME?</v>
      </c>
      <c r="M310" s="1">
        <v>300</v>
      </c>
      <c r="N310" s="1">
        <v>289</v>
      </c>
      <c r="O310" s="1" t="s">
        <v>169</v>
      </c>
      <c r="P310" s="1" t="s">
        <v>22</v>
      </c>
      <c r="Q310" s="1" t="s">
        <v>22</v>
      </c>
    </row>
    <row r="311" spans="3:17">
      <c r="C311" s="2" t="e">
        <f ca="1">OfficeComClient.Application.RowLink(Лист1!#REF!)</f>
        <v>#NAME?</v>
      </c>
      <c r="M311" s="1">
        <v>301</v>
      </c>
      <c r="N311" s="1">
        <v>296</v>
      </c>
      <c r="O311" s="1" t="s">
        <v>169</v>
      </c>
      <c r="P311" s="1" t="s">
        <v>77</v>
      </c>
      <c r="Q311" s="1" t="s">
        <v>22</v>
      </c>
    </row>
    <row r="312" spans="3:17">
      <c r="C312" s="2" t="e">
        <f ca="1">OfficeComClient.Application.RowLink(Лист1!#REF!)</f>
        <v>#NAME?</v>
      </c>
      <c r="M312" s="1">
        <v>302</v>
      </c>
      <c r="N312" s="1">
        <v>297</v>
      </c>
      <c r="O312" s="1" t="s">
        <v>169</v>
      </c>
      <c r="P312" s="1" t="s">
        <v>78</v>
      </c>
      <c r="Q312" s="1" t="s">
        <v>22</v>
      </c>
    </row>
    <row r="313" spans="3:17">
      <c r="C313" s="2" t="e">
        <f ca="1">OfficeComClient.Application.RowLink(Лист1!#REF!)</f>
        <v>#NAME?</v>
      </c>
      <c r="M313" s="1">
        <v>303</v>
      </c>
      <c r="N313" s="1">
        <v>298</v>
      </c>
      <c r="O313" s="1" t="s">
        <v>169</v>
      </c>
      <c r="P313" s="1" t="s">
        <v>93</v>
      </c>
      <c r="Q313" s="1" t="s">
        <v>22</v>
      </c>
    </row>
    <row r="314" spans="3:17">
      <c r="C314" s="2" t="e">
        <f ca="1">OfficeComClient.Application.RowLink(Лист1!#REF!)</f>
        <v>#NAME?</v>
      </c>
      <c r="M314" s="1">
        <v>304</v>
      </c>
      <c r="N314" s="1">
        <v>290</v>
      </c>
      <c r="O314" s="1" t="s">
        <v>169</v>
      </c>
      <c r="P314" s="1" t="s">
        <v>170</v>
      </c>
      <c r="Q314" s="1" t="s">
        <v>22</v>
      </c>
    </row>
    <row r="315" spans="3:17">
      <c r="C315" s="2" t="e">
        <f ca="1">OfficeComClient.Application.RowLink(Лист1!#REF!)</f>
        <v>#NAME?</v>
      </c>
      <c r="M315" s="1">
        <v>107</v>
      </c>
      <c r="N315" s="1">
        <v>291</v>
      </c>
      <c r="O315" s="1" t="s">
        <v>169</v>
      </c>
      <c r="P315" s="1" t="s">
        <v>170</v>
      </c>
      <c r="Q315" s="1" t="s">
        <v>114</v>
      </c>
    </row>
    <row r="316" spans="3:17">
      <c r="C316" s="2" t="e">
        <f ca="1">OfficeComClient.Application.RowLink(Лист1!#REF!)</f>
        <v>#NAME?</v>
      </c>
      <c r="M316" s="1">
        <v>305</v>
      </c>
      <c r="N316" s="1">
        <v>292</v>
      </c>
      <c r="O316" s="1" t="s">
        <v>169</v>
      </c>
      <c r="P316" s="1" t="s">
        <v>171</v>
      </c>
      <c r="Q316" s="1" t="s">
        <v>22</v>
      </c>
    </row>
    <row r="317" spans="3:17">
      <c r="C317" s="2" t="e">
        <f ca="1">OfficeComClient.Application.RowLink(Лист1!#REF!)</f>
        <v>#NAME?</v>
      </c>
      <c r="M317" s="1">
        <v>108</v>
      </c>
      <c r="N317" s="1">
        <v>293</v>
      </c>
      <c r="O317" s="1" t="s">
        <v>169</v>
      </c>
      <c r="P317" s="1" t="s">
        <v>171</v>
      </c>
      <c r="Q317" s="1" t="s">
        <v>114</v>
      </c>
    </row>
    <row r="318" spans="3:17">
      <c r="C318" s="2" t="e">
        <f ca="1">OfficeComClient.Application.RowLink(Лист1!#REF!)</f>
        <v>#NAME?</v>
      </c>
      <c r="M318" s="1">
        <v>306</v>
      </c>
      <c r="N318" s="1">
        <v>294</v>
      </c>
      <c r="O318" s="1" t="s">
        <v>169</v>
      </c>
      <c r="P318" s="1" t="s">
        <v>172</v>
      </c>
      <c r="Q318" s="1" t="s">
        <v>22</v>
      </c>
    </row>
    <row r="319" spans="3:17">
      <c r="C319" s="2" t="e">
        <f ca="1">OfficeComClient.Application.RowLink(Лист1!#REF!)</f>
        <v>#NAME?</v>
      </c>
      <c r="M319" s="1">
        <v>109</v>
      </c>
      <c r="N319" s="1">
        <v>295</v>
      </c>
      <c r="O319" s="1" t="s">
        <v>169</v>
      </c>
      <c r="P319" s="1" t="s">
        <v>172</v>
      </c>
      <c r="Q319" s="1" t="s">
        <v>114</v>
      </c>
    </row>
    <row r="320" spans="3:17">
      <c r="C320" s="2" t="e">
        <f ca="1">OfficeComClient.Application.RowLink(Лист1!#REF!)</f>
        <v>#NAME?</v>
      </c>
      <c r="M320" s="1">
        <v>307</v>
      </c>
      <c r="N320" s="1">
        <v>299</v>
      </c>
      <c r="O320" s="1" t="s">
        <v>173</v>
      </c>
      <c r="P320" s="1" t="s">
        <v>22</v>
      </c>
      <c r="Q320" s="1" t="s">
        <v>22</v>
      </c>
    </row>
    <row r="321" spans="3:17">
      <c r="C321" s="2" t="e">
        <f ca="1">OfficeComClient.Application.RowLink(Лист1!#REF!)</f>
        <v>#NAME?</v>
      </c>
      <c r="M321" s="1">
        <v>308</v>
      </c>
      <c r="N321" s="1">
        <v>304</v>
      </c>
      <c r="O321" s="1" t="s">
        <v>173</v>
      </c>
      <c r="P321" s="1" t="s">
        <v>77</v>
      </c>
      <c r="Q321" s="1" t="s">
        <v>22</v>
      </c>
    </row>
    <row r="322" spans="3:17">
      <c r="C322" s="2" t="e">
        <f ca="1">OfficeComClient.Application.RowLink(Лист1!#REF!)</f>
        <v>#NAME?</v>
      </c>
      <c r="M322" s="1">
        <v>309</v>
      </c>
      <c r="N322" s="1">
        <v>305</v>
      </c>
      <c r="O322" s="1" t="s">
        <v>173</v>
      </c>
      <c r="P322" s="1" t="s">
        <v>78</v>
      </c>
      <c r="Q322" s="1" t="s">
        <v>22</v>
      </c>
    </row>
    <row r="323" spans="3:17">
      <c r="C323" s="2" t="e">
        <f ca="1">OfficeComClient.Application.RowLink(Лист1!#REF!)</f>
        <v>#NAME?</v>
      </c>
      <c r="M323" s="1">
        <v>310</v>
      </c>
      <c r="N323" s="1">
        <v>306</v>
      </c>
      <c r="O323" s="1" t="s">
        <v>173</v>
      </c>
      <c r="P323" s="1" t="s">
        <v>79</v>
      </c>
      <c r="Q323" s="1" t="s">
        <v>22</v>
      </c>
    </row>
    <row r="324" spans="3:17">
      <c r="C324" s="2" t="e">
        <f ca="1">OfficeComClient.Application.RowLink(Лист1!#REF!)</f>
        <v>#NAME?</v>
      </c>
      <c r="M324" s="1">
        <v>311</v>
      </c>
      <c r="N324" s="1">
        <v>300</v>
      </c>
      <c r="O324" s="1" t="s">
        <v>173</v>
      </c>
      <c r="P324" s="1" t="s">
        <v>174</v>
      </c>
      <c r="Q324" s="1" t="s">
        <v>22</v>
      </c>
    </row>
    <row r="325" spans="3:17">
      <c r="C325" s="2" t="e">
        <f ca="1">OfficeComClient.Application.RowLink(Лист1!#REF!)</f>
        <v>#NAME?</v>
      </c>
      <c r="M325" s="1">
        <v>110</v>
      </c>
      <c r="N325" s="1">
        <v>301</v>
      </c>
      <c r="O325" s="1" t="s">
        <v>173</v>
      </c>
      <c r="P325" s="1" t="s">
        <v>174</v>
      </c>
      <c r="Q325" s="1" t="s">
        <v>81</v>
      </c>
    </row>
    <row r="326" spans="3:17">
      <c r="C326" s="2" t="e">
        <f ca="1">OfficeComClient.Application.RowLink(Лист1!#REF!)</f>
        <v>#NAME?</v>
      </c>
      <c r="M326" s="1">
        <v>312</v>
      </c>
      <c r="N326" s="1">
        <v>302</v>
      </c>
      <c r="O326" s="1" t="s">
        <v>173</v>
      </c>
      <c r="P326" s="1" t="s">
        <v>175</v>
      </c>
      <c r="Q326" s="1" t="s">
        <v>22</v>
      </c>
    </row>
    <row r="327" spans="3:17">
      <c r="C327" s="2" t="e">
        <f ca="1">OfficeComClient.Application.RowLink(Лист1!#REF!)</f>
        <v>#NAME?</v>
      </c>
      <c r="M327" s="1">
        <v>111</v>
      </c>
      <c r="N327" s="1">
        <v>303</v>
      </c>
      <c r="O327" s="1" t="s">
        <v>173</v>
      </c>
      <c r="P327" s="1" t="s">
        <v>175</v>
      </c>
      <c r="Q327" s="1" t="s">
        <v>81</v>
      </c>
    </row>
    <row r="328" spans="3:17">
      <c r="C328" s="2" t="e">
        <f ca="1">OfficeComClient.Application.RowLink(Лист1!#REF!)</f>
        <v>#NAME?</v>
      </c>
      <c r="M328" s="1">
        <v>313</v>
      </c>
      <c r="N328" s="1">
        <v>307</v>
      </c>
      <c r="O328" s="1" t="s">
        <v>176</v>
      </c>
      <c r="P328" s="1" t="s">
        <v>22</v>
      </c>
      <c r="Q328" s="1" t="s">
        <v>22</v>
      </c>
    </row>
    <row r="329" spans="3:17">
      <c r="C329" s="2" t="e">
        <f ca="1">OfficeComClient.Application.RowLink(Лист1!#REF!)</f>
        <v>#NAME?</v>
      </c>
      <c r="M329" s="1">
        <v>314</v>
      </c>
      <c r="N329" s="1">
        <v>308</v>
      </c>
      <c r="O329" s="1" t="s">
        <v>177</v>
      </c>
      <c r="P329" s="1" t="s">
        <v>22</v>
      </c>
      <c r="Q329" s="1" t="s">
        <v>22</v>
      </c>
    </row>
    <row r="330" spans="3:17">
      <c r="C330" s="2" t="e">
        <f ca="1">OfficeComClient.Application.RowLink(Лист1!#REF!)</f>
        <v>#NAME?</v>
      </c>
      <c r="M330" s="1">
        <v>315</v>
      </c>
      <c r="N330" s="1">
        <v>311</v>
      </c>
      <c r="O330" s="1" t="s">
        <v>177</v>
      </c>
      <c r="P330" s="1" t="s">
        <v>77</v>
      </c>
      <c r="Q330" s="1" t="s">
        <v>22</v>
      </c>
    </row>
    <row r="331" spans="3:17">
      <c r="C331" s="2" t="e">
        <f ca="1">OfficeComClient.Application.RowLink(Лист1!#REF!)</f>
        <v>#NAME?</v>
      </c>
      <c r="M331" s="1">
        <v>316</v>
      </c>
      <c r="N331" s="1">
        <v>312</v>
      </c>
      <c r="O331" s="1" t="s">
        <v>177</v>
      </c>
      <c r="P331" s="1" t="s">
        <v>78</v>
      </c>
      <c r="Q331" s="1" t="s">
        <v>22</v>
      </c>
    </row>
    <row r="332" spans="3:17">
      <c r="C332" s="2" t="e">
        <f ca="1">OfficeComClient.Application.RowLink(Лист1!#REF!)</f>
        <v>#NAME?</v>
      </c>
      <c r="M332" s="1">
        <v>317</v>
      </c>
      <c r="N332" s="1">
        <v>313</v>
      </c>
      <c r="O332" s="1" t="s">
        <v>177</v>
      </c>
      <c r="P332" s="1" t="s">
        <v>79</v>
      </c>
      <c r="Q332" s="1" t="s">
        <v>22</v>
      </c>
    </row>
    <row r="333" spans="3:17">
      <c r="C333" s="2" t="e">
        <f ca="1">OfficeComClient.Application.RowLink(Лист1!#REF!)</f>
        <v>#NAME?</v>
      </c>
      <c r="M333" s="1">
        <v>318</v>
      </c>
      <c r="N333" s="1">
        <v>309</v>
      </c>
      <c r="O333" s="1" t="s">
        <v>177</v>
      </c>
      <c r="P333" s="1" t="s">
        <v>178</v>
      </c>
      <c r="Q333" s="1" t="s">
        <v>22</v>
      </c>
    </row>
    <row r="334" spans="3:17">
      <c r="C334" s="2" t="e">
        <f ca="1">OfficeComClient.Application.RowLink(Лист1!#REF!)</f>
        <v>#NAME?</v>
      </c>
      <c r="M334" s="1">
        <v>112</v>
      </c>
      <c r="N334" s="1">
        <v>310</v>
      </c>
      <c r="O334" s="1" t="s">
        <v>177</v>
      </c>
      <c r="P334" s="1" t="s">
        <v>178</v>
      </c>
      <c r="Q334" s="1" t="s">
        <v>84</v>
      </c>
    </row>
    <row r="335" spans="3:17">
      <c r="C335" s="2" t="e">
        <f ca="1">OfficeComClient.Application.RowLink(Лист1!#REF!)</f>
        <v>#NAME?</v>
      </c>
      <c r="M335" s="1">
        <v>319</v>
      </c>
      <c r="N335" s="1">
        <v>314</v>
      </c>
      <c r="O335" s="1" t="s">
        <v>179</v>
      </c>
      <c r="P335" s="1" t="s">
        <v>22</v>
      </c>
      <c r="Q335" s="1" t="s">
        <v>22</v>
      </c>
    </row>
    <row r="336" spans="3:17">
      <c r="C336" s="2" t="e">
        <f ca="1">OfficeComClient.Application.RowLink(Лист1!#REF!)</f>
        <v>#NAME?</v>
      </c>
      <c r="M336" s="1">
        <v>320</v>
      </c>
      <c r="N336" s="1">
        <v>315</v>
      </c>
      <c r="O336" s="1" t="s">
        <v>180</v>
      </c>
      <c r="P336" s="1" t="s">
        <v>22</v>
      </c>
      <c r="Q336" s="1" t="s">
        <v>22</v>
      </c>
    </row>
    <row r="337" spans="3:17">
      <c r="C337" s="2" t="e">
        <f ca="1">OfficeComClient.Application.RowLink(Лист1!#REF!)</f>
        <v>#NAME?</v>
      </c>
      <c r="M337" s="1">
        <v>321</v>
      </c>
      <c r="N337" s="1">
        <v>318</v>
      </c>
      <c r="O337" s="1" t="s">
        <v>180</v>
      </c>
      <c r="P337" s="1" t="s">
        <v>77</v>
      </c>
      <c r="Q337" s="1" t="s">
        <v>22</v>
      </c>
    </row>
    <row r="338" spans="3:17">
      <c r="C338" s="2" t="e">
        <f ca="1">OfficeComClient.Application.RowLink(Лист1!#REF!)</f>
        <v>#NAME?</v>
      </c>
      <c r="M338" s="1">
        <v>322</v>
      </c>
      <c r="N338" s="1">
        <v>319</v>
      </c>
      <c r="O338" s="1" t="s">
        <v>180</v>
      </c>
      <c r="P338" s="1" t="s">
        <v>78</v>
      </c>
      <c r="Q338" s="1" t="s">
        <v>22</v>
      </c>
    </row>
    <row r="339" spans="3:17">
      <c r="C339" s="2" t="e">
        <f ca="1">OfficeComClient.Application.RowLink(Лист1!#REF!)</f>
        <v>#NAME?</v>
      </c>
      <c r="M339" s="1">
        <v>323</v>
      </c>
      <c r="N339" s="1">
        <v>320</v>
      </c>
      <c r="O339" s="1" t="s">
        <v>180</v>
      </c>
      <c r="P339" s="1" t="s">
        <v>79</v>
      </c>
      <c r="Q339" s="1" t="s">
        <v>22</v>
      </c>
    </row>
    <row r="340" spans="3:17">
      <c r="C340" s="2" t="e">
        <f ca="1">OfficeComClient.Application.RowLink(Лист1!#REF!)</f>
        <v>#NAME?</v>
      </c>
      <c r="M340" s="1">
        <v>324</v>
      </c>
      <c r="N340" s="1">
        <v>316</v>
      </c>
      <c r="O340" s="1" t="s">
        <v>180</v>
      </c>
      <c r="P340" s="1" t="s">
        <v>181</v>
      </c>
      <c r="Q340" s="1" t="s">
        <v>22</v>
      </c>
    </row>
    <row r="341" spans="3:17">
      <c r="C341" s="2" t="e">
        <f ca="1">OfficeComClient.Application.RowLink(Лист1!#REF!)</f>
        <v>#NAME?</v>
      </c>
      <c r="M341" s="1">
        <v>113</v>
      </c>
      <c r="N341" s="1">
        <v>317</v>
      </c>
      <c r="O341" s="1" t="s">
        <v>180</v>
      </c>
      <c r="P341" s="1" t="s">
        <v>181</v>
      </c>
      <c r="Q341" s="1" t="s">
        <v>84</v>
      </c>
    </row>
    <row r="342" spans="3:17">
      <c r="C342" s="2" t="e">
        <f ca="1">OfficeComClient.Application.RowLink(Лист1!#REF!)</f>
        <v>#NAME?</v>
      </c>
      <c r="M342" s="1">
        <v>325</v>
      </c>
      <c r="N342" s="1">
        <v>321</v>
      </c>
      <c r="O342" s="1" t="s">
        <v>182</v>
      </c>
      <c r="P342" s="1" t="s">
        <v>22</v>
      </c>
      <c r="Q342" s="1" t="s">
        <v>22</v>
      </c>
    </row>
    <row r="343" spans="3:17">
      <c r="C343" s="2" t="e">
        <f ca="1">OfficeComClient.Application.RowLink(Лист1!#REF!)</f>
        <v>#NAME?</v>
      </c>
      <c r="M343" s="1">
        <v>326</v>
      </c>
      <c r="N343" s="1">
        <v>322</v>
      </c>
      <c r="O343" s="1" t="s">
        <v>183</v>
      </c>
      <c r="P343" s="1" t="s">
        <v>22</v>
      </c>
      <c r="Q343" s="1" t="s">
        <v>22</v>
      </c>
    </row>
    <row r="344" spans="3:17">
      <c r="C344" s="2" t="e">
        <f ca="1">OfficeComClient.Application.RowLink(Лист1!#REF!)</f>
        <v>#NAME?</v>
      </c>
      <c r="N344" s="1">
        <v>327</v>
      </c>
      <c r="O344" s="1" t="s">
        <v>183</v>
      </c>
      <c r="P344" s="1" t="s">
        <v>77</v>
      </c>
      <c r="Q344" s="1" t="s">
        <v>22</v>
      </c>
    </row>
    <row r="345" spans="3:17">
      <c r="C345" s="2" t="e">
        <f ca="1">OfficeComClient.Application.RowLink(Лист1!#REF!)</f>
        <v>#NAME?</v>
      </c>
      <c r="N345" s="1">
        <v>328</v>
      </c>
      <c r="O345" s="1" t="s">
        <v>183</v>
      </c>
      <c r="P345" s="1" t="s">
        <v>78</v>
      </c>
      <c r="Q345" s="1" t="s">
        <v>22</v>
      </c>
    </row>
    <row r="346" spans="3:17">
      <c r="C346" s="2" t="e">
        <f ca="1">OfficeComClient.Application.RowLink(Лист1!#REF!)</f>
        <v>#NAME?</v>
      </c>
      <c r="M346" s="1">
        <v>329</v>
      </c>
      <c r="N346" s="1">
        <v>330</v>
      </c>
      <c r="O346" s="1" t="s">
        <v>183</v>
      </c>
      <c r="P346" s="1" t="s">
        <v>79</v>
      </c>
      <c r="Q346" s="1" t="s">
        <v>22</v>
      </c>
    </row>
    <row r="347" spans="3:17">
      <c r="C347" s="2" t="e">
        <f ca="1">OfficeComClient.Application.RowLink(Лист1!#REF!)</f>
        <v>#NAME?</v>
      </c>
      <c r="M347" s="1">
        <v>330</v>
      </c>
      <c r="N347" s="1">
        <v>323</v>
      </c>
      <c r="O347" s="1" t="s">
        <v>183</v>
      </c>
      <c r="P347" s="1" t="s">
        <v>184</v>
      </c>
      <c r="Q347" s="1" t="s">
        <v>22</v>
      </c>
    </row>
    <row r="348" spans="3:17">
      <c r="C348" s="2" t="e">
        <f ca="1">OfficeComClient.Application.RowLink(Лист1!#REF!)</f>
        <v>#NAME?</v>
      </c>
      <c r="M348" s="1">
        <v>114</v>
      </c>
      <c r="N348" s="1">
        <v>324</v>
      </c>
      <c r="O348" s="1" t="s">
        <v>183</v>
      </c>
      <c r="P348" s="1" t="s">
        <v>184</v>
      </c>
      <c r="Q348" s="1" t="s">
        <v>110</v>
      </c>
    </row>
    <row r="349" spans="3:17">
      <c r="C349" s="2" t="e">
        <f ca="1">OfficeComClient.Application.RowLink(Лист1!#REF!)</f>
        <v>#NAME?</v>
      </c>
      <c r="M349" s="1">
        <v>331</v>
      </c>
      <c r="N349" s="1">
        <v>329</v>
      </c>
      <c r="O349" s="1" t="s">
        <v>183</v>
      </c>
      <c r="P349" s="1" t="s">
        <v>93</v>
      </c>
      <c r="Q349" s="1" t="s">
        <v>22</v>
      </c>
    </row>
    <row r="350" spans="3:17">
      <c r="C350" s="2" t="e">
        <f ca="1">OfficeComClient.Application.RowLink(Лист1!#REF!)</f>
        <v>#NAME?</v>
      </c>
      <c r="M350" s="1">
        <v>332</v>
      </c>
      <c r="N350" s="1">
        <v>325</v>
      </c>
      <c r="O350" s="1" t="s">
        <v>183</v>
      </c>
      <c r="P350" s="1" t="s">
        <v>185</v>
      </c>
      <c r="Q350" s="1" t="s">
        <v>22</v>
      </c>
    </row>
    <row r="351" spans="3:17">
      <c r="C351" s="2" t="e">
        <f ca="1">OfficeComClient.Application.RowLink(Лист1!#REF!)</f>
        <v>#NAME?</v>
      </c>
      <c r="M351" s="1">
        <v>115</v>
      </c>
      <c r="N351" s="1">
        <v>326</v>
      </c>
      <c r="O351" s="1" t="s">
        <v>183</v>
      </c>
      <c r="P351" s="1" t="s">
        <v>185</v>
      </c>
      <c r="Q351" s="1" t="s">
        <v>110</v>
      </c>
    </row>
    <row r="352" spans="3:17">
      <c r="C352" s="2" t="e">
        <f ca="1">OfficeComClient.Application.RowLink(Лист1!#REF!)</f>
        <v>#NAME?</v>
      </c>
      <c r="M352" s="1">
        <v>333</v>
      </c>
      <c r="N352" s="1">
        <v>331</v>
      </c>
      <c r="O352" s="1" t="s">
        <v>186</v>
      </c>
      <c r="P352" s="1" t="s">
        <v>22</v>
      </c>
      <c r="Q352" s="1" t="s">
        <v>22</v>
      </c>
    </row>
    <row r="353" spans="3:17">
      <c r="C353" s="2" t="e">
        <f ca="1">OfficeComClient.Application.RowLink(Лист1!#REF!)</f>
        <v>#NAME?</v>
      </c>
      <c r="N353" s="1">
        <v>334</v>
      </c>
      <c r="O353" s="1" t="s">
        <v>186</v>
      </c>
      <c r="P353" s="1" t="s">
        <v>77</v>
      </c>
      <c r="Q353" s="1" t="s">
        <v>22</v>
      </c>
    </row>
    <row r="354" spans="3:17">
      <c r="C354" s="2" t="e">
        <f ca="1">OfficeComClient.Application.RowLink(Лист1!#REF!)</f>
        <v>#NAME?</v>
      </c>
      <c r="N354" s="1">
        <v>335</v>
      </c>
      <c r="O354" s="1" t="s">
        <v>186</v>
      </c>
      <c r="P354" s="1" t="s">
        <v>78</v>
      </c>
      <c r="Q354" s="1" t="s">
        <v>22</v>
      </c>
    </row>
    <row r="355" spans="3:17">
      <c r="C355" s="2" t="e">
        <f ca="1">OfficeComClient.Application.RowLink(Лист1!#REF!)</f>
        <v>#NAME?</v>
      </c>
      <c r="N355" s="1">
        <v>336</v>
      </c>
      <c r="O355" s="1" t="s">
        <v>186</v>
      </c>
      <c r="P355" s="1" t="s">
        <v>79</v>
      </c>
      <c r="Q355" s="1" t="s">
        <v>22</v>
      </c>
    </row>
    <row r="356" spans="3:17">
      <c r="C356" s="2" t="e">
        <f ca="1">OfficeComClient.Application.RowLink(Лист1!#REF!)</f>
        <v>#NAME?</v>
      </c>
      <c r="M356" s="1">
        <v>337</v>
      </c>
      <c r="N356" s="1">
        <v>332</v>
      </c>
      <c r="O356" s="1" t="s">
        <v>186</v>
      </c>
      <c r="P356" s="1" t="s">
        <v>187</v>
      </c>
      <c r="Q356" s="1" t="s">
        <v>22</v>
      </c>
    </row>
    <row r="357" spans="3:17">
      <c r="C357" s="2" t="e">
        <f ca="1">OfficeComClient.Application.RowLink(Лист1!#REF!)</f>
        <v>#NAME?</v>
      </c>
      <c r="M357" s="1">
        <v>116</v>
      </c>
      <c r="N357" s="1">
        <v>333</v>
      </c>
      <c r="O357" s="1" t="s">
        <v>186</v>
      </c>
      <c r="P357" s="1" t="s">
        <v>187</v>
      </c>
      <c r="Q357" s="1" t="s">
        <v>110</v>
      </c>
    </row>
    <row r="358" spans="3:17">
      <c r="C358" s="2" t="e">
        <f ca="1">OfficeComClient.Application.RowLink(Лист1!#REF!)</f>
        <v>#NAME?</v>
      </c>
      <c r="M358" s="1">
        <v>338</v>
      </c>
      <c r="N358" s="1">
        <v>337</v>
      </c>
      <c r="O358" s="1" t="s">
        <v>188</v>
      </c>
      <c r="P358" s="1" t="s">
        <v>22</v>
      </c>
      <c r="Q358" s="1" t="s">
        <v>22</v>
      </c>
    </row>
    <row r="359" spans="3:17">
      <c r="C359" s="2" t="e">
        <f ca="1">OfficeComClient.Application.RowLink(Лист1!#REF!)</f>
        <v>#NAME?</v>
      </c>
      <c r="M359" s="1">
        <v>339</v>
      </c>
      <c r="N359" s="1">
        <v>340</v>
      </c>
      <c r="O359" s="1" t="s">
        <v>188</v>
      </c>
      <c r="P359" s="1" t="s">
        <v>77</v>
      </c>
      <c r="Q359" s="1" t="s">
        <v>22</v>
      </c>
    </row>
    <row r="360" spans="3:17">
      <c r="C360" s="2" t="e">
        <f ca="1">OfficeComClient.Application.RowLink(Лист1!#REF!)</f>
        <v>#NAME?</v>
      </c>
      <c r="M360" s="1">
        <v>340</v>
      </c>
      <c r="N360" s="1">
        <v>341</v>
      </c>
      <c r="O360" s="1" t="s">
        <v>188</v>
      </c>
      <c r="P360" s="1" t="s">
        <v>78</v>
      </c>
      <c r="Q360" s="1" t="s">
        <v>22</v>
      </c>
    </row>
    <row r="361" spans="3:17">
      <c r="C361" s="2" t="e">
        <f ca="1">OfficeComClient.Application.RowLink(Лист1!#REF!)</f>
        <v>#NAME?</v>
      </c>
      <c r="M361" s="1">
        <v>341</v>
      </c>
      <c r="N361" s="1">
        <v>342</v>
      </c>
      <c r="O361" s="1" t="s">
        <v>188</v>
      </c>
      <c r="P361" s="1" t="s">
        <v>79</v>
      </c>
      <c r="Q361" s="1" t="s">
        <v>22</v>
      </c>
    </row>
    <row r="362" spans="3:17">
      <c r="C362" s="2" t="e">
        <f ca="1">OfficeComClient.Application.RowLink(Лист1!#REF!)</f>
        <v>#NAME?</v>
      </c>
      <c r="M362" s="1">
        <v>342</v>
      </c>
      <c r="N362" s="1">
        <v>338</v>
      </c>
      <c r="O362" s="1" t="s">
        <v>188</v>
      </c>
      <c r="P362" s="1" t="s">
        <v>189</v>
      </c>
      <c r="Q362" s="1" t="s">
        <v>22</v>
      </c>
    </row>
    <row r="363" spans="3:17">
      <c r="C363" s="2" t="e">
        <f ca="1">OfficeComClient.Application.RowLink(Лист1!#REF!)</f>
        <v>#NAME?</v>
      </c>
      <c r="M363" s="1">
        <v>117</v>
      </c>
      <c r="N363" s="1">
        <v>339</v>
      </c>
      <c r="O363" s="1" t="s">
        <v>188</v>
      </c>
      <c r="P363" s="1" t="s">
        <v>189</v>
      </c>
      <c r="Q363" s="1" t="s">
        <v>110</v>
      </c>
    </row>
  </sheetData>
  <sheetCalcPr fullCalcOnLoad="1"/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Zholoboff</dc:creator>
  <cp:lastModifiedBy>User</cp:lastModifiedBy>
  <cp:lastPrinted>2018-12-15T11:41:26Z</cp:lastPrinted>
  <dcterms:created xsi:type="dcterms:W3CDTF">2006-11-13T08:19:40Z</dcterms:created>
  <dcterms:modified xsi:type="dcterms:W3CDTF">2019-03-21T11:59:43Z</dcterms:modified>
</cp:coreProperties>
</file>